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1. REUNION ADMINISTRATIVA\2. REUNIÓN ADMINISTRATIVA FEBRERO 2019\REUNIÓN ADMINISTRATIVA CIERRE FEBRERO 2019\"/>
    </mc:Choice>
  </mc:AlternateContent>
  <bookViews>
    <workbookView xWindow="0" yWindow="0" windowWidth="28800" windowHeight="12030"/>
  </bookViews>
  <sheets>
    <sheet name="FAC VA" sheetId="1" r:id="rId1"/>
    <sheet name="UNID VA" sheetId="2" r:id="rId2"/>
  </sheets>
  <definedNames>
    <definedName name="_xlnm._FilterDatabase" localSheetId="1" hidden="1">'UNID VA'!$A$4:$AB$163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6" i="2" l="1"/>
  <c r="AA166" i="2"/>
  <c r="Z166" i="2"/>
  <c r="Y166" i="2"/>
  <c r="X166" i="2"/>
  <c r="W166" i="2"/>
  <c r="V166" i="2"/>
  <c r="U166" i="2"/>
  <c r="T166" i="2"/>
  <c r="AE156" i="2"/>
  <c r="AD156" i="2"/>
  <c r="AE155" i="2"/>
  <c r="AD155" i="2"/>
  <c r="AE150" i="2"/>
  <c r="AD150" i="2"/>
  <c r="AE149" i="2"/>
  <c r="AD149" i="2"/>
  <c r="AE144" i="2"/>
  <c r="AD144" i="2"/>
  <c r="AE143" i="2"/>
  <c r="AD143" i="2"/>
  <c r="AE136" i="2"/>
  <c r="AD136" i="2"/>
  <c r="AE135" i="2"/>
  <c r="AD135" i="2"/>
  <c r="AE128" i="2"/>
  <c r="AD128" i="2"/>
  <c r="AE127" i="2"/>
  <c r="AD127" i="2"/>
  <c r="AE126" i="2"/>
  <c r="AD126" i="2"/>
  <c r="AE125" i="2"/>
  <c r="AD125" i="2"/>
  <c r="AE119" i="2"/>
  <c r="AD119" i="2"/>
  <c r="AE118" i="2"/>
  <c r="AD118" i="2"/>
  <c r="AE112" i="2"/>
  <c r="AD112" i="2"/>
  <c r="AE111" i="2"/>
  <c r="AD111" i="2"/>
  <c r="AE103" i="2"/>
  <c r="AD103" i="2"/>
  <c r="AE102" i="2"/>
  <c r="AD102" i="2"/>
  <c r="AE101" i="2"/>
  <c r="AD101" i="2"/>
  <c r="AE100" i="2"/>
  <c r="AD100" i="2"/>
  <c r="AE92" i="2"/>
  <c r="AD92" i="2"/>
  <c r="AE91" i="2"/>
  <c r="AD91" i="2"/>
  <c r="AE84" i="2"/>
  <c r="AD84" i="2"/>
  <c r="AE83" i="2"/>
  <c r="AD83" i="2"/>
  <c r="AE76" i="2"/>
  <c r="AD76" i="2"/>
  <c r="AE75" i="2"/>
  <c r="AD75" i="2"/>
  <c r="AE68" i="2"/>
  <c r="AD68" i="2"/>
  <c r="AE67" i="2"/>
  <c r="AD67" i="2"/>
  <c r="AE60" i="2"/>
  <c r="AD60" i="2"/>
  <c r="AE59" i="2"/>
  <c r="AD59" i="2"/>
  <c r="AE52" i="2"/>
  <c r="AD52" i="2"/>
  <c r="AE51" i="2"/>
  <c r="AD51" i="2"/>
  <c r="AE11" i="2"/>
  <c r="AD11" i="2"/>
  <c r="AE10" i="2"/>
  <c r="AD10" i="2"/>
  <c r="AE9" i="2"/>
  <c r="AD9" i="2"/>
  <c r="AE8" i="2"/>
  <c r="AD8" i="2"/>
  <c r="AE7" i="2"/>
  <c r="AD7" i="2"/>
  <c r="AE6" i="2"/>
  <c r="AD6" i="2"/>
  <c r="AE5" i="2"/>
  <c r="AD5" i="2"/>
</calcChain>
</file>

<file path=xl/sharedStrings.xml><?xml version="1.0" encoding="utf-8"?>
<sst xmlns="http://schemas.openxmlformats.org/spreadsheetml/2006/main" count="2346" uniqueCount="163">
  <si>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</si>
  <si>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</si>
  <si>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</si>
  <si>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</si>
  <si>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</si>
  <si>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</si>
  <si>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</si>
  <si>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</si>
  <si>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</si>
  <si>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</si>
  <si>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</si>
  <si>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</si>
  <si>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</si>
  <si>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</si>
  <si>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</si>
  <si>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</si>
  <si>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</si>
  <si>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</si>
  <si>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</si>
  <si>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</si>
  <si>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</si>
  <si>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</si>
  <si>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</si>
  <si>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</si>
  <si>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</si>
  <si>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</si>
  <si>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</si>
  <si>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</si>
  <si>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</si>
  <si>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</si>
  <si>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</si>
  <si>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</si>
  <si>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</si>
  <si>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</si>
  <si>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</si>
  <si>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</si>
  <si>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</si>
  <si>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</si>
  <si>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</si>
  <si>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</si>
  <si>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</si>
  <si>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</si>
  <si>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</si>
  <si>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</si>
  <si>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</si>
  <si>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16</t>
  </si>
  <si>
    <t>SSF</t>
  </si>
  <si>
    <t>A-01-01-03</t>
  </si>
  <si>
    <t>03</t>
  </si>
  <si>
    <t>REMUNERACIONES NO CONSTITUTIVAS DE FACTOR SALARIAL</t>
  </si>
  <si>
    <t>A-01-01-04</t>
  </si>
  <si>
    <t>04</t>
  </si>
  <si>
    <t>OTROS GASTOS DE PERSONAL - PREVIO CONCEPTO DGPPN</t>
  </si>
  <si>
    <t>A-01-02-01</t>
  </si>
  <si>
    <t>A-01-02-02</t>
  </si>
  <si>
    <t xml:space="preserve">CONTRIBUCIONES INHERENTES A LA NÓMINA </t>
  </si>
  <si>
    <t>A-01-02-03</t>
  </si>
  <si>
    <t>A-02-01</t>
  </si>
  <si>
    <t>ADQUISICIÓN DE ACTIVOS NO FINANCIEROS</t>
  </si>
  <si>
    <t>A-02-02</t>
  </si>
  <si>
    <t>ADQUISICIONES DIFERENTES DE ACTIVOS</t>
  </si>
  <si>
    <t>A-03-04-02-023</t>
  </si>
  <si>
    <t>023</t>
  </si>
  <si>
    <t>PRESTACIONES SOCIALES (NO DE PENSIONES)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</si>
  <si>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</si>
  <si>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</si>
  <si>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</si>
  <si>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</si>
  <si>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</si>
  <si>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</si>
  <si>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</si>
  <si>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</si>
  <si>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A-08-04-03</t>
  </si>
  <si>
    <t>CONTRIBUCIÓN NACIONAL DE VALORIZACIÓN</t>
  </si>
  <si>
    <t>C-1502-0100-26</t>
  </si>
  <si>
    <t>C</t>
  </si>
  <si>
    <t>1502</t>
  </si>
  <si>
    <t>0100</t>
  </si>
  <si>
    <t>26</t>
  </si>
  <si>
    <t>11</t>
  </si>
  <si>
    <t>FORTALECIMIENTO DE LAS CAPACIDADES  DE FUEGOS AÉREOS PARA LA SEGURIDAD Y DEFENSA A NIVEL   NACIONAL</t>
  </si>
  <si>
    <t>C-1502-0100-27</t>
  </si>
  <si>
    <t>27</t>
  </si>
  <si>
    <t>RENOVACIÓN Y MODERNIZACIÓN DEL EQUIPO AERONÁUTICO DE LA FAC A NIVEL  NACIONAL</t>
  </si>
  <si>
    <t>C-1502-0100-28</t>
  </si>
  <si>
    <t>28</t>
  </si>
  <si>
    <t>FORTALECIMIENTO DE LA CAPACIDAD DE MANTENIMIENTO AERONÁUTICO PARA LAS AERONAVES Y COMPONENTES DE LA FAC A NIVEL  NACIONAL</t>
  </si>
  <si>
    <t>C-1502-0100-29</t>
  </si>
  <si>
    <t>29</t>
  </si>
  <si>
    <t>FORTALECIMIENTO DEL MANDO Y CONTROL DE LA FUERZA AÉREA COLOMBIANA A NIVEL  NACIONAL</t>
  </si>
  <si>
    <t>C-1502-0100-30</t>
  </si>
  <si>
    <t>30</t>
  </si>
  <si>
    <t>FORTALECIMIENTO DE LA INTELIGENCIA,CONTRAINTELIGENCIA Y CIBERINTELIGENCIA DE LA FAC  NACIONAL</t>
  </si>
  <si>
    <t>C-1502-0100-31</t>
  </si>
  <si>
    <t>31</t>
  </si>
  <si>
    <t>FORTALECIMIENTO Y SOPORTE DE LOS SERVICIOS A LA NAVEGACION AÉREA DE LA FUERZA AÉREA PARA LA AVIACIÓN DE ESTADO A NIVEL  NACIONAL</t>
  </si>
  <si>
    <t>C-1502-0100-32</t>
  </si>
  <si>
    <t>32</t>
  </si>
  <si>
    <t>AMPLIACIÓN Y MODERNIZACIÓN DE LOS SISTEMAS DE COMBUSTIBLE DE AVIACIÓN EN LAS UNIDADES FAC A NIVEL  NACIONAL</t>
  </si>
  <si>
    <t>C-1502-0100-33</t>
  </si>
  <si>
    <t>33</t>
  </si>
  <si>
    <t>MEJORAMIENTO DE LA INVESTIGACIÓN, CIENCIA Y TECNOLOGÍA EN LA FUERZA AÉREA A NIVEL   NACIONAL</t>
  </si>
  <si>
    <t>C-1502-0100-34</t>
  </si>
  <si>
    <t>34</t>
  </si>
  <si>
    <t>FORTALECIMIENTO DE LA INFRAESTRUCTURA EN LA FUERZA AÉREA COLOMBIANA CON EL FIN DE SOPORTAR LAS OPERACIONES AÉREAS A NIVEL   NACIONAL</t>
  </si>
  <si>
    <t>C-1502-0100-35</t>
  </si>
  <si>
    <t>35</t>
  </si>
  <si>
    <t>FORTALECIMIENTO Y RENOVACIÓN DE LA CAPACIDAD DE MOVILIDAD TERRESTRE Y DESPLIEGUE DE LA FUERZA AÉREA COLOMBIANA A NIVEL  NACIONAL</t>
  </si>
  <si>
    <t>C-1502-0100-36</t>
  </si>
  <si>
    <t>36</t>
  </si>
  <si>
    <t>INCREMENTO Y RECUPERACIÓN DEL ALOJAMIENTO MILITAR EN LA FUERZA AÉREA COLOMBIANA CON EL FIN DE SOPORTAR LAS OPERACIONES AÉREAS A NIVEL   NACIONAL</t>
  </si>
  <si>
    <t>C-1502-0100-37</t>
  </si>
  <si>
    <t>37</t>
  </si>
  <si>
    <t>INCREMENTO DE LA CAPACIDAD DE SEGURIDAD Y DEFENSA DE LA FUERZA AEREA COLOMBIANA  NACIONAL</t>
  </si>
  <si>
    <t>C-1502-0100-38</t>
  </si>
  <si>
    <t>38</t>
  </si>
  <si>
    <t>FORTALECIMIENTO DE LA CALIDAD EDUCATIVA DE LAS INSTITUCIONES DE EDUCACIÓN SUPERIOR Y SUS PROGRAMAS EN LA FUERZA AÉREA COLOMBIANA  NACIONAL</t>
  </si>
  <si>
    <t>C-1502-0100-39</t>
  </si>
  <si>
    <t>39</t>
  </si>
  <si>
    <t>FORTALECIMIENTO DE LOS SISTEMAS DE ARMAS, AUTO PROTECCIÓN Y SUMINISTRO DE ARMAMENTO AÉREO PARA LA FAC A NIVEL  NACIONAL</t>
  </si>
  <si>
    <t>C-1599-0100-1</t>
  </si>
  <si>
    <t>1599</t>
  </si>
  <si>
    <t>1</t>
  </si>
  <si>
    <t>FORTALECIMIENTO DE LA PLATAFORMA TECNOLÓGICA PARA EL ACCESO A RECURSOS Y SERVICIOS TIC E IMPLEMENTACIÓN DE NUEVAS TECNOLOGÍAS EN LA FUERZA AÉREA COLOMBIANA A NIVEL   NACIONAL</t>
  </si>
  <si>
    <t>C-1599-0100-2</t>
  </si>
  <si>
    <t>2</t>
  </si>
  <si>
    <t>FORTALECIMIENTO DE LAS COMPETENCIAS FORMATIVAS Y LABORALES DEL PERSONAL MILITAR DE LA FUERZA AÉREA COLOMBIANA A NIVEL  NACIONAL</t>
  </si>
  <si>
    <t>CRP - OBL</t>
  </si>
  <si>
    <t>OBL - PAG</t>
  </si>
  <si>
    <t>15-01-05-000</t>
  </si>
  <si>
    <t>COMANDO FUERZA AEREA</t>
  </si>
  <si>
    <t>15-01-05-001</t>
  </si>
  <si>
    <t>FAC AGENCIA DE COMPRAS FUERZA AEREA COLOMBIANA</t>
  </si>
  <si>
    <t>15-01-05-002</t>
  </si>
  <si>
    <t>FAC JEFATURA DE INTELIGENCIA AEREA</t>
  </si>
  <si>
    <t>15-01-05-003</t>
  </si>
  <si>
    <t>FAC COMANDO AEREO DE COMBATE No 1</t>
  </si>
  <si>
    <t>15-01-05-004</t>
  </si>
  <si>
    <t>FAC COMANDO AEREO DE COMBATE No. 2</t>
  </si>
  <si>
    <t>15-01-05-005</t>
  </si>
  <si>
    <t>FAC COMANDO AEREO DE COMBATE No. 3</t>
  </si>
  <si>
    <t>15-01-05-006</t>
  </si>
  <si>
    <t>FAC COMANDO AEREO DE COMBATE No. 4</t>
  </si>
  <si>
    <t>15-01-05-007</t>
  </si>
  <si>
    <t>FAC COMANDO AEREO DE COMBATE No. 5</t>
  </si>
  <si>
    <t>15-01-05-008</t>
  </si>
  <si>
    <t>FAC COMANDO AEREO DE COMBATE No. 6</t>
  </si>
  <si>
    <t>15-01-05-009</t>
  </si>
  <si>
    <t>FAC ESCUELA MILITAR DE AVIACION</t>
  </si>
  <si>
    <t>15-01-05-010</t>
  </si>
  <si>
    <t>FAC COMANDO AEREO DE TRANSPORTE MILITAR CATAM</t>
  </si>
  <si>
    <t>15-01-05-011</t>
  </si>
  <si>
    <t>FAC COMANDO AEREO DE MANTENIMIENTO CAMAN</t>
  </si>
  <si>
    <t>15-01-05-012</t>
  </si>
  <si>
    <t>FAC ESCUELA DE SUBOFICIALES FUERZA AEREA</t>
  </si>
  <si>
    <t>15-01-05-013</t>
  </si>
  <si>
    <t>FAC GRUPO AEREO DEL CARIBE GACAR</t>
  </si>
  <si>
    <t>15-01-05-014</t>
  </si>
  <si>
    <t>FAC GRUPO AEREO DEL ORIENTE GAORI</t>
  </si>
  <si>
    <t>15-01-05-015</t>
  </si>
  <si>
    <t>FAC GRUPO AÉREO DEL AMAZONAS GAAMA</t>
  </si>
  <si>
    <t>15-01-05-016</t>
  </si>
  <si>
    <t>FAC GRUPO AEREO DEL CASANARE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</si>
</sst>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[$-1240A]&quot;$&quot;\ #,##0.00;\(&quot;$&quot;\ #,##0.00\)"/>
    <numFmt numFmtId="165" formatCode="&quot;$&quot;\ #,##0.00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/>
    <xf numFmtId="41" fontId="3" fillId="0" borderId="0" xfId="1" applyFont="1" applyFill="1" applyBorder="1"/>
    <xf numFmtId="41" fontId="2" fillId="2" borderId="0" xfId="1" applyFont="1" applyFill="1" applyBorder="1" applyAlignment="1">
      <alignment horizontal="center" vertical="center" wrapText="1" readingOrder="1"/>
    </xf>
    <xf numFmtId="41" fontId="2" fillId="2" borderId="1" xfId="1" applyFont="1" applyFill="1" applyBorder="1" applyAlignment="1">
      <alignment horizontal="center" vertical="center" wrapText="1" readingOrder="1"/>
    </xf>
    <xf numFmtId="41" fontId="4" fillId="2" borderId="1" xfId="1" applyFont="1" applyFill="1" applyBorder="1" applyAlignment="1">
      <alignment horizontal="left" vertical="center" wrapText="1" readingOrder="1"/>
    </xf>
    <xf numFmtId="41" fontId="3" fillId="2" borderId="0" xfId="1" applyFont="1" applyFill="1" applyBorder="1"/>
  </cellXfs>
  <cellStyles count="2">
    <cellStyle name="Millares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tabSelected="1" topLeftCell="M1" workbookViewId="0">
      <selection activeCell="A4" sqref="A4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7" style="3" customWidth="1"/>
    <col min="13" max="13" width="9.5703125" style="3" customWidth="1"/>
    <col min="14" max="14" width="8" style="3" customWidth="1"/>
    <col min="15" max="15" width="9.5703125" style="3" customWidth="1"/>
    <col min="16" max="16" width="27.5703125" style="3" customWidth="1"/>
    <col min="17" max="27" width="18.85546875" style="3" customWidth="1"/>
    <col min="28" max="28" width="0" style="3" hidden="1" customWidth="1"/>
    <col min="29" max="29" width="6.42578125" style="3" customWidth="1"/>
    <col min="30" max="16384" width="11.42578125" style="3"/>
  </cols>
  <sheetData>
    <row r="1" spans="1:27" x14ac:dyDescent="0.25">
      <c r="A1" s="1" t="s">
        <v>0</v>
      </c>
      <c r="B1" s="1">
        <v>2019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344881000000</v>
      </c>
      <c r="R5" s="7">
        <v>0</v>
      </c>
      <c r="S5" s="7">
        <v>0</v>
      </c>
      <c r="T5" s="7">
        <v>344881000000</v>
      </c>
      <c r="U5" s="7">
        <v>0</v>
      </c>
      <c r="V5" s="7">
        <v>144769813201</v>
      </c>
      <c r="W5" s="7">
        <v>200111186799</v>
      </c>
      <c r="X5" s="7">
        <v>49627786919.989998</v>
      </c>
      <c r="Y5" s="7">
        <v>49627786919.989998</v>
      </c>
      <c r="Z5" s="7">
        <v>49627786919.989998</v>
      </c>
      <c r="AA5" s="7">
        <v>49627786919.989998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0</v>
      </c>
      <c r="S6" s="7">
        <v>0</v>
      </c>
      <c r="T6" s="7">
        <v>78538000000</v>
      </c>
      <c r="U6" s="7">
        <v>0</v>
      </c>
      <c r="V6" s="7">
        <v>65193591480</v>
      </c>
      <c r="W6" s="7">
        <v>13344408520</v>
      </c>
      <c r="X6" s="7">
        <v>15654644326.469999</v>
      </c>
      <c r="Y6" s="7">
        <v>15642408256.469999</v>
      </c>
      <c r="Z6" s="7">
        <v>15642408256.469999</v>
      </c>
      <c r="AA6" s="7">
        <v>15642408256.469999</v>
      </c>
    </row>
    <row r="7" spans="1:27" ht="22.5" x14ac:dyDescent="0.25">
      <c r="A7" s="4" t="s">
        <v>33</v>
      </c>
      <c r="B7" s="5" t="s">
        <v>34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0</v>
      </c>
      <c r="S7" s="7">
        <v>0</v>
      </c>
      <c r="T7" s="7">
        <v>744000000</v>
      </c>
      <c r="U7" s="7">
        <v>0</v>
      </c>
      <c r="V7" s="7">
        <v>744000000</v>
      </c>
      <c r="W7" s="7">
        <v>0</v>
      </c>
      <c r="X7" s="7">
        <v>0</v>
      </c>
      <c r="Y7" s="7">
        <v>0</v>
      </c>
      <c r="Z7" s="7">
        <v>0</v>
      </c>
      <c r="AA7" s="7">
        <v>0</v>
      </c>
    </row>
    <row r="8" spans="1:27" ht="33.75" x14ac:dyDescent="0.25">
      <c r="A8" s="4" t="s">
        <v>33</v>
      </c>
      <c r="B8" s="5" t="s">
        <v>34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170506000000</v>
      </c>
      <c r="R8" s="7">
        <v>0</v>
      </c>
      <c r="S8" s="7">
        <v>0</v>
      </c>
      <c r="T8" s="7">
        <v>170506000000</v>
      </c>
      <c r="U8" s="7">
        <v>0</v>
      </c>
      <c r="V8" s="7">
        <v>69736866923.389999</v>
      </c>
      <c r="W8" s="7">
        <v>100769133076.61</v>
      </c>
      <c r="X8" s="7">
        <v>28600290069.75</v>
      </c>
      <c r="Y8" s="7">
        <v>21730623231.75</v>
      </c>
      <c r="Z8" s="7">
        <v>21727467470.450001</v>
      </c>
      <c r="AA8" s="7">
        <v>21679227713.150002</v>
      </c>
    </row>
    <row r="9" spans="1:27" ht="22.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37</v>
      </c>
      <c r="F9" s="4" t="s">
        <v>37</v>
      </c>
      <c r="G9" s="4" t="s">
        <v>51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52</v>
      </c>
      <c r="Q9" s="7">
        <v>13855000000</v>
      </c>
      <c r="R9" s="7">
        <v>0</v>
      </c>
      <c r="S9" s="7">
        <v>0</v>
      </c>
      <c r="T9" s="7">
        <v>13855000000</v>
      </c>
      <c r="U9" s="7">
        <v>13855000000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 x14ac:dyDescent="0.25">
      <c r="A10" s="4" t="s">
        <v>33</v>
      </c>
      <c r="B10" s="5" t="s">
        <v>34</v>
      </c>
      <c r="C10" s="6" t="s">
        <v>53</v>
      </c>
      <c r="D10" s="4" t="s">
        <v>36</v>
      </c>
      <c r="E10" s="4" t="s">
        <v>37</v>
      </c>
      <c r="F10" s="4" t="s">
        <v>43</v>
      </c>
      <c r="G10" s="4" t="s">
        <v>37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41</v>
      </c>
      <c r="Q10" s="7">
        <v>885000000</v>
      </c>
      <c r="R10" s="7">
        <v>0</v>
      </c>
      <c r="S10" s="7">
        <v>0</v>
      </c>
      <c r="T10" s="7">
        <v>885000000</v>
      </c>
      <c r="U10" s="7">
        <v>0</v>
      </c>
      <c r="V10" s="7">
        <v>885000000</v>
      </c>
      <c r="W10" s="7">
        <v>0</v>
      </c>
      <c r="X10" s="7">
        <v>401228297</v>
      </c>
      <c r="Y10" s="7">
        <v>144106051</v>
      </c>
      <c r="Z10" s="7">
        <v>140056243</v>
      </c>
      <c r="AA10" s="7">
        <v>140056243</v>
      </c>
    </row>
    <row r="11" spans="1:27" ht="22.5" x14ac:dyDescent="0.25">
      <c r="A11" s="4" t="s">
        <v>33</v>
      </c>
      <c r="B11" s="5" t="s">
        <v>34</v>
      </c>
      <c r="C11" s="6" t="s">
        <v>54</v>
      </c>
      <c r="D11" s="4" t="s">
        <v>36</v>
      </c>
      <c r="E11" s="4" t="s">
        <v>37</v>
      </c>
      <c r="F11" s="4" t="s">
        <v>43</v>
      </c>
      <c r="G11" s="4" t="s">
        <v>43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55</v>
      </c>
      <c r="Q11" s="7">
        <v>332000000</v>
      </c>
      <c r="R11" s="7">
        <v>0</v>
      </c>
      <c r="S11" s="7">
        <v>0</v>
      </c>
      <c r="T11" s="7">
        <v>332000000</v>
      </c>
      <c r="U11" s="7">
        <v>0</v>
      </c>
      <c r="V11" s="7">
        <v>332000000</v>
      </c>
      <c r="W11" s="7">
        <v>0</v>
      </c>
      <c r="X11" s="7">
        <v>39133969.920000002</v>
      </c>
      <c r="Y11" s="7">
        <v>24384169.920000002</v>
      </c>
      <c r="Z11" s="7">
        <v>24384169.920000002</v>
      </c>
      <c r="AA11" s="7">
        <v>24384169.920000002</v>
      </c>
    </row>
    <row r="12" spans="1:27" ht="33.75" x14ac:dyDescent="0.25">
      <c r="A12" s="4" t="s">
        <v>33</v>
      </c>
      <c r="B12" s="5" t="s">
        <v>34</v>
      </c>
      <c r="C12" s="6" t="s">
        <v>56</v>
      </c>
      <c r="D12" s="4" t="s">
        <v>36</v>
      </c>
      <c r="E12" s="4" t="s">
        <v>37</v>
      </c>
      <c r="F12" s="4" t="s">
        <v>43</v>
      </c>
      <c r="G12" s="4" t="s">
        <v>48</v>
      </c>
      <c r="H12" s="4"/>
      <c r="I12" s="4"/>
      <c r="J12" s="4"/>
      <c r="K12" s="4"/>
      <c r="L12" s="4"/>
      <c r="M12" s="4" t="s">
        <v>38</v>
      </c>
      <c r="N12" s="4" t="s">
        <v>45</v>
      </c>
      <c r="O12" s="4" t="s">
        <v>46</v>
      </c>
      <c r="P12" s="5" t="s">
        <v>49</v>
      </c>
      <c r="Q12" s="7">
        <v>34000000</v>
      </c>
      <c r="R12" s="7">
        <v>0</v>
      </c>
      <c r="S12" s="7">
        <v>0</v>
      </c>
      <c r="T12" s="7">
        <v>34000000</v>
      </c>
      <c r="U12" s="7">
        <v>0</v>
      </c>
      <c r="V12" s="7">
        <v>10938679</v>
      </c>
      <c r="W12" s="7">
        <v>23061321</v>
      </c>
      <c r="X12" s="7">
        <v>0</v>
      </c>
      <c r="Y12" s="7">
        <v>0</v>
      </c>
      <c r="Z12" s="7">
        <v>0</v>
      </c>
      <c r="AA12" s="7">
        <v>0</v>
      </c>
    </row>
    <row r="13" spans="1:27" ht="22.5" x14ac:dyDescent="0.25">
      <c r="A13" s="4" t="s">
        <v>33</v>
      </c>
      <c r="B13" s="5" t="s">
        <v>34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58</v>
      </c>
      <c r="Q13" s="7">
        <v>109148000000</v>
      </c>
      <c r="R13" s="7">
        <v>0</v>
      </c>
      <c r="S13" s="7">
        <v>87000000000</v>
      </c>
      <c r="T13" s="7">
        <v>22148000000</v>
      </c>
      <c r="U13" s="7">
        <v>0</v>
      </c>
      <c r="V13" s="7">
        <v>15809614787.450001</v>
      </c>
      <c r="W13" s="7">
        <v>6338385212.5500002</v>
      </c>
      <c r="X13" s="7">
        <v>838112626.45000005</v>
      </c>
      <c r="Y13" s="7">
        <v>8125000</v>
      </c>
      <c r="Z13" s="7">
        <v>8125000</v>
      </c>
      <c r="AA13" s="7">
        <v>8125000</v>
      </c>
    </row>
    <row r="14" spans="1:27" ht="22.5" x14ac:dyDescent="0.25">
      <c r="A14" s="4" t="s">
        <v>33</v>
      </c>
      <c r="B14" s="5" t="s">
        <v>34</v>
      </c>
      <c r="C14" s="6" t="s">
        <v>57</v>
      </c>
      <c r="D14" s="4" t="s">
        <v>36</v>
      </c>
      <c r="E14" s="4" t="s">
        <v>43</v>
      </c>
      <c r="F14" s="4" t="s">
        <v>37</v>
      </c>
      <c r="G14" s="4"/>
      <c r="H14" s="4"/>
      <c r="I14" s="4"/>
      <c r="J14" s="4"/>
      <c r="K14" s="4"/>
      <c r="L14" s="4"/>
      <c r="M14" s="4" t="s">
        <v>38</v>
      </c>
      <c r="N14" s="4" t="s">
        <v>45</v>
      </c>
      <c r="O14" s="4" t="s">
        <v>46</v>
      </c>
      <c r="P14" s="5" t="s">
        <v>58</v>
      </c>
      <c r="Q14" s="7">
        <v>1842000000</v>
      </c>
      <c r="R14" s="7">
        <v>0</v>
      </c>
      <c r="S14" s="7">
        <v>0</v>
      </c>
      <c r="T14" s="7">
        <v>1842000000</v>
      </c>
      <c r="U14" s="7">
        <v>0</v>
      </c>
      <c r="V14" s="7">
        <v>320258745</v>
      </c>
      <c r="W14" s="7">
        <v>1521741255</v>
      </c>
      <c r="X14" s="7">
        <v>26456500</v>
      </c>
      <c r="Y14" s="7">
        <v>0</v>
      </c>
      <c r="Z14" s="7">
        <v>0</v>
      </c>
      <c r="AA14" s="7">
        <v>0</v>
      </c>
    </row>
    <row r="15" spans="1:27" ht="22.5" x14ac:dyDescent="0.25">
      <c r="A15" s="4" t="s">
        <v>33</v>
      </c>
      <c r="B15" s="5" t="s">
        <v>34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60</v>
      </c>
      <c r="Q15" s="7">
        <v>432819000000</v>
      </c>
      <c r="R15" s="7">
        <v>86007987213</v>
      </c>
      <c r="S15" s="7">
        <v>0</v>
      </c>
      <c r="T15" s="7">
        <v>518826987213</v>
      </c>
      <c r="U15" s="7">
        <v>0</v>
      </c>
      <c r="V15" s="7">
        <v>449602168682.25</v>
      </c>
      <c r="W15" s="7">
        <v>69224818530.75</v>
      </c>
      <c r="X15" s="7">
        <v>308833833974.53998</v>
      </c>
      <c r="Y15" s="7">
        <v>5797286677.6400003</v>
      </c>
      <c r="Z15" s="7">
        <v>5675088001.1999998</v>
      </c>
      <c r="AA15" s="7">
        <v>5267717800.9799995</v>
      </c>
    </row>
    <row r="16" spans="1:27" ht="22.5" x14ac:dyDescent="0.25">
      <c r="A16" s="4" t="s">
        <v>33</v>
      </c>
      <c r="B16" s="5" t="s">
        <v>34</v>
      </c>
      <c r="C16" s="6" t="s">
        <v>59</v>
      </c>
      <c r="D16" s="4" t="s">
        <v>36</v>
      </c>
      <c r="E16" s="4" t="s">
        <v>43</v>
      </c>
      <c r="F16" s="4" t="s">
        <v>43</v>
      </c>
      <c r="G16" s="4"/>
      <c r="H16" s="4"/>
      <c r="I16" s="4"/>
      <c r="J16" s="4"/>
      <c r="K16" s="4"/>
      <c r="L16" s="4"/>
      <c r="M16" s="4" t="s">
        <v>38</v>
      </c>
      <c r="N16" s="4" t="s">
        <v>45</v>
      </c>
      <c r="O16" s="4" t="s">
        <v>46</v>
      </c>
      <c r="P16" s="5" t="s">
        <v>60</v>
      </c>
      <c r="Q16" s="7">
        <v>31625000000</v>
      </c>
      <c r="R16" s="7">
        <v>0</v>
      </c>
      <c r="S16" s="7">
        <v>0</v>
      </c>
      <c r="T16" s="7">
        <v>31625000000</v>
      </c>
      <c r="U16" s="7">
        <v>0</v>
      </c>
      <c r="V16" s="7">
        <v>17987930852.799999</v>
      </c>
      <c r="W16" s="7">
        <v>13637069147.200001</v>
      </c>
      <c r="X16" s="7">
        <v>5717670780.2799997</v>
      </c>
      <c r="Y16" s="7">
        <v>836806999.29999995</v>
      </c>
      <c r="Z16" s="7">
        <v>801802057.29999995</v>
      </c>
      <c r="AA16" s="7">
        <v>659895804.20000005</v>
      </c>
    </row>
    <row r="17" spans="1:27" ht="22.5" x14ac:dyDescent="0.25">
      <c r="A17" s="4" t="s">
        <v>33</v>
      </c>
      <c r="B17" s="5" t="s">
        <v>34</v>
      </c>
      <c r="C17" s="6" t="s">
        <v>61</v>
      </c>
      <c r="D17" s="4" t="s">
        <v>36</v>
      </c>
      <c r="E17" s="4" t="s">
        <v>48</v>
      </c>
      <c r="F17" s="4" t="s">
        <v>51</v>
      </c>
      <c r="G17" s="4" t="s">
        <v>43</v>
      </c>
      <c r="H17" s="4" t="s">
        <v>62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63</v>
      </c>
      <c r="Q17" s="7">
        <v>14144000000</v>
      </c>
      <c r="R17" s="7">
        <v>0</v>
      </c>
      <c r="S17" s="7">
        <v>0</v>
      </c>
      <c r="T17" s="7">
        <v>14144000000</v>
      </c>
      <c r="U17" s="7">
        <v>0</v>
      </c>
      <c r="V17" s="7">
        <v>14144000000</v>
      </c>
      <c r="W17" s="7">
        <v>0</v>
      </c>
      <c r="X17" s="7">
        <v>1500365627</v>
      </c>
      <c r="Y17" s="7">
        <v>1500365627</v>
      </c>
      <c r="Z17" s="7">
        <v>1500365627</v>
      </c>
      <c r="AA17" s="7">
        <v>1375829458.5</v>
      </c>
    </row>
    <row r="18" spans="1:27" ht="22.5" x14ac:dyDescent="0.25">
      <c r="A18" s="4" t="s">
        <v>33</v>
      </c>
      <c r="B18" s="5" t="s">
        <v>34</v>
      </c>
      <c r="C18" s="6" t="s">
        <v>64</v>
      </c>
      <c r="D18" s="4" t="s">
        <v>36</v>
      </c>
      <c r="E18" s="4" t="s">
        <v>65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66</v>
      </c>
      <c r="Q18" s="7">
        <v>17545000000</v>
      </c>
      <c r="R18" s="7">
        <v>0</v>
      </c>
      <c r="S18" s="7">
        <v>0</v>
      </c>
      <c r="T18" s="7">
        <v>17545000000</v>
      </c>
      <c r="U18" s="7">
        <v>0</v>
      </c>
      <c r="V18" s="7">
        <v>17545000000</v>
      </c>
      <c r="W18" s="7">
        <v>0</v>
      </c>
      <c r="X18" s="7">
        <v>974170541.5</v>
      </c>
      <c r="Y18" s="7">
        <v>974170541.5</v>
      </c>
      <c r="Z18" s="7">
        <v>974170541.5</v>
      </c>
      <c r="AA18" s="7">
        <v>974170541.5</v>
      </c>
    </row>
    <row r="19" spans="1:27" ht="22.5" x14ac:dyDescent="0.25">
      <c r="A19" s="4" t="s">
        <v>33</v>
      </c>
      <c r="B19" s="5" t="s">
        <v>34</v>
      </c>
      <c r="C19" s="6" t="s">
        <v>67</v>
      </c>
      <c r="D19" s="4" t="s">
        <v>36</v>
      </c>
      <c r="E19" s="4" t="s">
        <v>68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69</v>
      </c>
      <c r="Q19" s="7">
        <v>2721000000</v>
      </c>
      <c r="R19" s="7">
        <v>569053669</v>
      </c>
      <c r="S19" s="7">
        <v>0</v>
      </c>
      <c r="T19" s="7">
        <v>3290053669</v>
      </c>
      <c r="U19" s="7">
        <v>0</v>
      </c>
      <c r="V19" s="7">
        <v>2755483401</v>
      </c>
      <c r="W19" s="7">
        <v>534570268</v>
      </c>
      <c r="X19" s="7">
        <v>832055575</v>
      </c>
      <c r="Y19" s="7">
        <v>827260208</v>
      </c>
      <c r="Z19" s="7">
        <v>827260208</v>
      </c>
      <c r="AA19" s="7">
        <v>336734742</v>
      </c>
    </row>
    <row r="20" spans="1:27" ht="22.5" x14ac:dyDescent="0.25">
      <c r="A20" s="4" t="s">
        <v>33</v>
      </c>
      <c r="B20" s="5" t="s">
        <v>34</v>
      </c>
      <c r="C20" s="6" t="s">
        <v>70</v>
      </c>
      <c r="D20" s="4" t="s">
        <v>36</v>
      </c>
      <c r="E20" s="4" t="s">
        <v>68</v>
      </c>
      <c r="F20" s="4" t="s">
        <v>48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71</v>
      </c>
      <c r="Q20" s="7">
        <v>0</v>
      </c>
      <c r="R20" s="7">
        <v>360959118</v>
      </c>
      <c r="S20" s="7">
        <v>0</v>
      </c>
      <c r="T20" s="7">
        <v>360959118</v>
      </c>
      <c r="U20" s="7">
        <v>0</v>
      </c>
      <c r="V20" s="7">
        <v>139343856</v>
      </c>
      <c r="W20" s="7">
        <v>221615262</v>
      </c>
      <c r="X20" s="7">
        <v>73945588</v>
      </c>
      <c r="Y20" s="7">
        <v>73945588</v>
      </c>
      <c r="Z20" s="7">
        <v>71414738</v>
      </c>
      <c r="AA20" s="7">
        <v>0</v>
      </c>
    </row>
    <row r="21" spans="1:27" ht="22.5" x14ac:dyDescent="0.25">
      <c r="A21" s="4" t="s">
        <v>33</v>
      </c>
      <c r="B21" s="5" t="s">
        <v>34</v>
      </c>
      <c r="C21" s="6" t="s">
        <v>72</v>
      </c>
      <c r="D21" s="4" t="s">
        <v>36</v>
      </c>
      <c r="E21" s="4" t="s">
        <v>68</v>
      </c>
      <c r="F21" s="4" t="s">
        <v>51</v>
      </c>
      <c r="G21" s="4" t="s">
        <v>48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73</v>
      </c>
      <c r="Q21" s="7">
        <v>86000000</v>
      </c>
      <c r="R21" s="7">
        <v>62000000</v>
      </c>
      <c r="S21" s="7">
        <v>0</v>
      </c>
      <c r="T21" s="7">
        <v>148000000</v>
      </c>
      <c r="U21" s="7">
        <v>0</v>
      </c>
      <c r="V21" s="7">
        <v>22000000</v>
      </c>
      <c r="W21" s="7">
        <v>126000000</v>
      </c>
      <c r="X21" s="7">
        <v>18778500</v>
      </c>
      <c r="Y21" s="7">
        <v>18778500</v>
      </c>
      <c r="Z21" s="7">
        <v>18778500</v>
      </c>
      <c r="AA21" s="7">
        <v>18778500</v>
      </c>
    </row>
    <row r="22" spans="1:27" ht="45" x14ac:dyDescent="0.25">
      <c r="A22" s="4" t="s">
        <v>33</v>
      </c>
      <c r="B22" s="5" t="s">
        <v>34</v>
      </c>
      <c r="C22" s="6" t="s">
        <v>74</v>
      </c>
      <c r="D22" s="4" t="s">
        <v>75</v>
      </c>
      <c r="E22" s="4" t="s">
        <v>76</v>
      </c>
      <c r="F22" s="4" t="s">
        <v>77</v>
      </c>
      <c r="G22" s="4" t="s">
        <v>78</v>
      </c>
      <c r="H22" s="4"/>
      <c r="I22" s="4"/>
      <c r="J22" s="4"/>
      <c r="K22" s="4"/>
      <c r="L22" s="4"/>
      <c r="M22" s="4" t="s">
        <v>38</v>
      </c>
      <c r="N22" s="4" t="s">
        <v>79</v>
      </c>
      <c r="O22" s="4" t="s">
        <v>40</v>
      </c>
      <c r="P22" s="5" t="s">
        <v>80</v>
      </c>
      <c r="Q22" s="7">
        <v>78029700000</v>
      </c>
      <c r="R22" s="7">
        <v>0</v>
      </c>
      <c r="S22" s="7">
        <v>0</v>
      </c>
      <c r="T22" s="7">
        <v>78029700000</v>
      </c>
      <c r="U22" s="7">
        <v>78029700000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33.75" x14ac:dyDescent="0.25">
      <c r="A23" s="4" t="s">
        <v>33</v>
      </c>
      <c r="B23" s="5" t="s">
        <v>34</v>
      </c>
      <c r="C23" s="6" t="s">
        <v>81</v>
      </c>
      <c r="D23" s="4" t="s">
        <v>75</v>
      </c>
      <c r="E23" s="4" t="s">
        <v>76</v>
      </c>
      <c r="F23" s="4" t="s">
        <v>77</v>
      </c>
      <c r="G23" s="4" t="s">
        <v>82</v>
      </c>
      <c r="H23" s="4"/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83</v>
      </c>
      <c r="Q23" s="7">
        <v>30000000000</v>
      </c>
      <c r="R23" s="7">
        <v>0</v>
      </c>
      <c r="S23" s="7">
        <v>0</v>
      </c>
      <c r="T23" s="7">
        <v>30000000000</v>
      </c>
      <c r="U23" s="7">
        <v>14300000000</v>
      </c>
      <c r="V23" s="7">
        <v>15700000000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81</v>
      </c>
      <c r="D24" s="4" t="s">
        <v>75</v>
      </c>
      <c r="E24" s="4" t="s">
        <v>76</v>
      </c>
      <c r="F24" s="4" t="s">
        <v>77</v>
      </c>
      <c r="G24" s="4" t="s">
        <v>82</v>
      </c>
      <c r="H24" s="4"/>
      <c r="I24" s="4"/>
      <c r="J24" s="4"/>
      <c r="K24" s="4"/>
      <c r="L24" s="4"/>
      <c r="M24" s="4" t="s">
        <v>38</v>
      </c>
      <c r="N24" s="4" t="s">
        <v>79</v>
      </c>
      <c r="O24" s="4" t="s">
        <v>40</v>
      </c>
      <c r="P24" s="5" t="s">
        <v>83</v>
      </c>
      <c r="Q24" s="7">
        <v>12000000000</v>
      </c>
      <c r="R24" s="7">
        <v>0</v>
      </c>
      <c r="S24" s="7">
        <v>0</v>
      </c>
      <c r="T24" s="7">
        <v>12000000000</v>
      </c>
      <c r="U24" s="7">
        <v>0</v>
      </c>
      <c r="V24" s="7">
        <v>12000000000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67.5" x14ac:dyDescent="0.25">
      <c r="A25" s="4" t="s">
        <v>33</v>
      </c>
      <c r="B25" s="5" t="s">
        <v>34</v>
      </c>
      <c r="C25" s="6" t="s">
        <v>84</v>
      </c>
      <c r="D25" s="4" t="s">
        <v>75</v>
      </c>
      <c r="E25" s="4" t="s">
        <v>76</v>
      </c>
      <c r="F25" s="4" t="s">
        <v>77</v>
      </c>
      <c r="G25" s="4" t="s">
        <v>85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86</v>
      </c>
      <c r="Q25" s="7">
        <v>40000000000</v>
      </c>
      <c r="R25" s="7">
        <v>0</v>
      </c>
      <c r="S25" s="7">
        <v>0</v>
      </c>
      <c r="T25" s="7">
        <v>40000000000</v>
      </c>
      <c r="U25" s="7">
        <v>6372630000</v>
      </c>
      <c r="V25" s="7">
        <v>33627370000</v>
      </c>
      <c r="W25" s="7">
        <v>0</v>
      </c>
      <c r="X25" s="7">
        <v>8732999973</v>
      </c>
      <c r="Y25" s="7">
        <v>0</v>
      </c>
      <c r="Z25" s="7">
        <v>0</v>
      </c>
      <c r="AA25" s="7">
        <v>0</v>
      </c>
    </row>
    <row r="26" spans="1:27" ht="67.5" x14ac:dyDescent="0.25">
      <c r="A26" s="4" t="s">
        <v>33</v>
      </c>
      <c r="B26" s="5" t="s">
        <v>34</v>
      </c>
      <c r="C26" s="6" t="s">
        <v>84</v>
      </c>
      <c r="D26" s="4" t="s">
        <v>75</v>
      </c>
      <c r="E26" s="4" t="s">
        <v>76</v>
      </c>
      <c r="F26" s="4" t="s">
        <v>77</v>
      </c>
      <c r="G26" s="4" t="s">
        <v>85</v>
      </c>
      <c r="H26" s="4"/>
      <c r="I26" s="4"/>
      <c r="J26" s="4"/>
      <c r="K26" s="4"/>
      <c r="L26" s="4"/>
      <c r="M26" s="4" t="s">
        <v>38</v>
      </c>
      <c r="N26" s="4" t="s">
        <v>79</v>
      </c>
      <c r="O26" s="4" t="s">
        <v>40</v>
      </c>
      <c r="P26" s="5" t="s">
        <v>86</v>
      </c>
      <c r="Q26" s="7">
        <v>16500000000</v>
      </c>
      <c r="R26" s="7">
        <v>0</v>
      </c>
      <c r="S26" s="7">
        <v>0</v>
      </c>
      <c r="T26" s="7">
        <v>16500000000</v>
      </c>
      <c r="U26" s="7">
        <v>0</v>
      </c>
      <c r="V26" s="7">
        <v>16499999996.67</v>
      </c>
      <c r="W26" s="7">
        <v>3.33</v>
      </c>
      <c r="X26" s="7">
        <v>16265880639</v>
      </c>
      <c r="Y26" s="7">
        <v>0</v>
      </c>
      <c r="Z26" s="7">
        <v>0</v>
      </c>
      <c r="AA26" s="7">
        <v>0</v>
      </c>
    </row>
    <row r="27" spans="1:27" ht="45" x14ac:dyDescent="0.25">
      <c r="A27" s="4" t="s">
        <v>33</v>
      </c>
      <c r="B27" s="5" t="s">
        <v>34</v>
      </c>
      <c r="C27" s="6" t="s">
        <v>87</v>
      </c>
      <c r="D27" s="4" t="s">
        <v>75</v>
      </c>
      <c r="E27" s="4" t="s">
        <v>76</v>
      </c>
      <c r="F27" s="4" t="s">
        <v>77</v>
      </c>
      <c r="G27" s="4" t="s">
        <v>88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89</v>
      </c>
      <c r="Q27" s="7">
        <v>5000000000</v>
      </c>
      <c r="R27" s="7">
        <v>0</v>
      </c>
      <c r="S27" s="7">
        <v>0</v>
      </c>
      <c r="T27" s="7">
        <v>5000000000</v>
      </c>
      <c r="U27" s="7">
        <v>3000000000</v>
      </c>
      <c r="V27" s="7">
        <v>1552000000</v>
      </c>
      <c r="W27" s="7">
        <v>448000000</v>
      </c>
      <c r="X27" s="7">
        <v>0</v>
      </c>
      <c r="Y27" s="7">
        <v>0</v>
      </c>
      <c r="Z27" s="7">
        <v>0</v>
      </c>
      <c r="AA27" s="7">
        <v>0</v>
      </c>
    </row>
    <row r="28" spans="1:27" ht="45" x14ac:dyDescent="0.25">
      <c r="A28" s="4" t="s">
        <v>33</v>
      </c>
      <c r="B28" s="5" t="s">
        <v>34</v>
      </c>
      <c r="C28" s="6" t="s">
        <v>90</v>
      </c>
      <c r="D28" s="4" t="s">
        <v>75</v>
      </c>
      <c r="E28" s="4" t="s">
        <v>76</v>
      </c>
      <c r="F28" s="4" t="s">
        <v>77</v>
      </c>
      <c r="G28" s="4" t="s">
        <v>91</v>
      </c>
      <c r="H28" s="4"/>
      <c r="I28" s="4"/>
      <c r="J28" s="4"/>
      <c r="K28" s="4"/>
      <c r="L28" s="4"/>
      <c r="M28" s="4" t="s">
        <v>38</v>
      </c>
      <c r="N28" s="4" t="s">
        <v>79</v>
      </c>
      <c r="O28" s="4" t="s">
        <v>40</v>
      </c>
      <c r="P28" s="5" t="s">
        <v>92</v>
      </c>
      <c r="Q28" s="7">
        <v>3000000000</v>
      </c>
      <c r="R28" s="7">
        <v>0</v>
      </c>
      <c r="S28" s="7">
        <v>0</v>
      </c>
      <c r="T28" s="7">
        <v>3000000000</v>
      </c>
      <c r="U28" s="7">
        <v>0</v>
      </c>
      <c r="V28" s="7">
        <v>3000000000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ht="67.5" x14ac:dyDescent="0.25">
      <c r="A29" s="4" t="s">
        <v>33</v>
      </c>
      <c r="B29" s="5" t="s">
        <v>34</v>
      </c>
      <c r="C29" s="6" t="s">
        <v>93</v>
      </c>
      <c r="D29" s="4" t="s">
        <v>75</v>
      </c>
      <c r="E29" s="4" t="s">
        <v>76</v>
      </c>
      <c r="F29" s="4" t="s">
        <v>77</v>
      </c>
      <c r="G29" s="4" t="s">
        <v>94</v>
      </c>
      <c r="H29" s="4"/>
      <c r="I29" s="4"/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95</v>
      </c>
      <c r="Q29" s="7">
        <v>2000000000</v>
      </c>
      <c r="R29" s="7">
        <v>0</v>
      </c>
      <c r="S29" s="7">
        <v>0</v>
      </c>
      <c r="T29" s="7">
        <v>2000000000</v>
      </c>
      <c r="U29" s="7">
        <v>1000000000</v>
      </c>
      <c r="V29" s="7">
        <v>0</v>
      </c>
      <c r="W29" s="7">
        <v>1000000000</v>
      </c>
      <c r="X29" s="7">
        <v>0</v>
      </c>
      <c r="Y29" s="7">
        <v>0</v>
      </c>
      <c r="Z29" s="7">
        <v>0</v>
      </c>
      <c r="AA29" s="7">
        <v>0</v>
      </c>
    </row>
    <row r="30" spans="1:27" ht="56.25" x14ac:dyDescent="0.25">
      <c r="A30" s="4" t="s">
        <v>33</v>
      </c>
      <c r="B30" s="5" t="s">
        <v>34</v>
      </c>
      <c r="C30" s="6" t="s">
        <v>96</v>
      </c>
      <c r="D30" s="4" t="s">
        <v>75</v>
      </c>
      <c r="E30" s="4" t="s">
        <v>76</v>
      </c>
      <c r="F30" s="4" t="s">
        <v>77</v>
      </c>
      <c r="G30" s="4" t="s">
        <v>97</v>
      </c>
      <c r="H30" s="4"/>
      <c r="I30" s="4"/>
      <c r="J30" s="4"/>
      <c r="K30" s="4"/>
      <c r="L30" s="4"/>
      <c r="M30" s="4" t="s">
        <v>38</v>
      </c>
      <c r="N30" s="4" t="s">
        <v>79</v>
      </c>
      <c r="O30" s="4" t="s">
        <v>40</v>
      </c>
      <c r="P30" s="5" t="s">
        <v>98</v>
      </c>
      <c r="Q30" s="7">
        <v>3000000000</v>
      </c>
      <c r="R30" s="7">
        <v>0</v>
      </c>
      <c r="S30" s="7">
        <v>0</v>
      </c>
      <c r="T30" s="7">
        <v>3000000000</v>
      </c>
      <c r="U30" s="7">
        <v>1000000000</v>
      </c>
      <c r="V30" s="7">
        <v>2000000000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45" x14ac:dyDescent="0.25">
      <c r="A31" s="4" t="s">
        <v>33</v>
      </c>
      <c r="B31" s="5" t="s">
        <v>34</v>
      </c>
      <c r="C31" s="6" t="s">
        <v>99</v>
      </c>
      <c r="D31" s="4" t="s">
        <v>75</v>
      </c>
      <c r="E31" s="4" t="s">
        <v>76</v>
      </c>
      <c r="F31" s="4" t="s">
        <v>77</v>
      </c>
      <c r="G31" s="4" t="s">
        <v>100</v>
      </c>
      <c r="H31" s="4"/>
      <c r="I31" s="4"/>
      <c r="J31" s="4"/>
      <c r="K31" s="4"/>
      <c r="L31" s="4"/>
      <c r="M31" s="4" t="s">
        <v>38</v>
      </c>
      <c r="N31" s="4" t="s">
        <v>79</v>
      </c>
      <c r="O31" s="4" t="s">
        <v>40</v>
      </c>
      <c r="P31" s="5" t="s">
        <v>101</v>
      </c>
      <c r="Q31" s="7">
        <v>1000000000</v>
      </c>
      <c r="R31" s="7">
        <v>0</v>
      </c>
      <c r="S31" s="7">
        <v>0</v>
      </c>
      <c r="T31" s="7">
        <v>1000000000</v>
      </c>
      <c r="U31" s="7">
        <v>0</v>
      </c>
      <c r="V31" s="7">
        <v>1000000000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67.5" x14ac:dyDescent="0.25">
      <c r="A32" s="4" t="s">
        <v>33</v>
      </c>
      <c r="B32" s="5" t="s">
        <v>34</v>
      </c>
      <c r="C32" s="6" t="s">
        <v>102</v>
      </c>
      <c r="D32" s="4" t="s">
        <v>75</v>
      </c>
      <c r="E32" s="4" t="s">
        <v>76</v>
      </c>
      <c r="F32" s="4" t="s">
        <v>77</v>
      </c>
      <c r="G32" s="4" t="s">
        <v>103</v>
      </c>
      <c r="H32" s="4"/>
      <c r="I32" s="4"/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104</v>
      </c>
      <c r="Q32" s="7">
        <v>20000000000</v>
      </c>
      <c r="R32" s="7">
        <v>0</v>
      </c>
      <c r="S32" s="7">
        <v>0</v>
      </c>
      <c r="T32" s="7">
        <v>20000000000</v>
      </c>
      <c r="U32" s="7">
        <v>9975476000</v>
      </c>
      <c r="V32" s="7">
        <v>10024524000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ht="67.5" x14ac:dyDescent="0.25">
      <c r="A33" s="4" t="s">
        <v>33</v>
      </c>
      <c r="B33" s="5" t="s">
        <v>34</v>
      </c>
      <c r="C33" s="6" t="s">
        <v>102</v>
      </c>
      <c r="D33" s="4" t="s">
        <v>75</v>
      </c>
      <c r="E33" s="4" t="s">
        <v>76</v>
      </c>
      <c r="F33" s="4" t="s">
        <v>77</v>
      </c>
      <c r="G33" s="4" t="s">
        <v>103</v>
      </c>
      <c r="H33" s="4"/>
      <c r="I33" s="4"/>
      <c r="J33" s="4"/>
      <c r="K33" s="4"/>
      <c r="L33" s="4"/>
      <c r="M33" s="4" t="s">
        <v>38</v>
      </c>
      <c r="N33" s="4" t="s">
        <v>79</v>
      </c>
      <c r="O33" s="4" t="s">
        <v>40</v>
      </c>
      <c r="P33" s="5" t="s">
        <v>104</v>
      </c>
      <c r="Q33" s="7">
        <v>8434000000</v>
      </c>
      <c r="R33" s="7">
        <v>0</v>
      </c>
      <c r="S33" s="7">
        <v>0</v>
      </c>
      <c r="T33" s="7">
        <v>8434000000</v>
      </c>
      <c r="U33" s="7">
        <v>0</v>
      </c>
      <c r="V33" s="7">
        <v>7589573622.7799997</v>
      </c>
      <c r="W33" s="7">
        <v>844426377.22000003</v>
      </c>
      <c r="X33" s="7">
        <v>0</v>
      </c>
      <c r="Y33" s="7">
        <v>0</v>
      </c>
      <c r="Z33" s="7">
        <v>0</v>
      </c>
      <c r="AA33" s="7">
        <v>0</v>
      </c>
    </row>
    <row r="34" spans="1:27" ht="67.5" x14ac:dyDescent="0.25">
      <c r="A34" s="4" t="s">
        <v>33</v>
      </c>
      <c r="B34" s="5" t="s">
        <v>34</v>
      </c>
      <c r="C34" s="6" t="s">
        <v>105</v>
      </c>
      <c r="D34" s="4" t="s">
        <v>75</v>
      </c>
      <c r="E34" s="4" t="s">
        <v>76</v>
      </c>
      <c r="F34" s="4" t="s">
        <v>77</v>
      </c>
      <c r="G34" s="4" t="s">
        <v>106</v>
      </c>
      <c r="H34" s="4"/>
      <c r="I34" s="4"/>
      <c r="J34" s="4"/>
      <c r="K34" s="4"/>
      <c r="L34" s="4"/>
      <c r="M34" s="4" t="s">
        <v>38</v>
      </c>
      <c r="N34" s="4" t="s">
        <v>79</v>
      </c>
      <c r="O34" s="4" t="s">
        <v>40</v>
      </c>
      <c r="P34" s="5" t="s">
        <v>107</v>
      </c>
      <c r="Q34" s="7">
        <v>3500000000</v>
      </c>
      <c r="R34" s="7">
        <v>0</v>
      </c>
      <c r="S34" s="7">
        <v>0</v>
      </c>
      <c r="T34" s="7">
        <v>3500000000</v>
      </c>
      <c r="U34" s="7">
        <v>1000000000</v>
      </c>
      <c r="V34" s="7">
        <v>2500000000</v>
      </c>
      <c r="W34" s="7">
        <v>0</v>
      </c>
      <c r="X34" s="7">
        <v>2500000000</v>
      </c>
      <c r="Y34" s="7">
        <v>0</v>
      </c>
      <c r="Z34" s="7">
        <v>0</v>
      </c>
      <c r="AA34" s="7">
        <v>0</v>
      </c>
    </row>
    <row r="35" spans="1:27" ht="67.5" x14ac:dyDescent="0.25">
      <c r="A35" s="4" t="s">
        <v>33</v>
      </c>
      <c r="B35" s="5" t="s">
        <v>34</v>
      </c>
      <c r="C35" s="6" t="s">
        <v>108</v>
      </c>
      <c r="D35" s="4" t="s">
        <v>75</v>
      </c>
      <c r="E35" s="4" t="s">
        <v>76</v>
      </c>
      <c r="F35" s="4" t="s">
        <v>77</v>
      </c>
      <c r="G35" s="4" t="s">
        <v>109</v>
      </c>
      <c r="H35" s="4"/>
      <c r="I35" s="4"/>
      <c r="J35" s="4"/>
      <c r="K35" s="4"/>
      <c r="L35" s="4"/>
      <c r="M35" s="4" t="s">
        <v>38</v>
      </c>
      <c r="N35" s="4" t="s">
        <v>79</v>
      </c>
      <c r="O35" s="4" t="s">
        <v>40</v>
      </c>
      <c r="P35" s="5" t="s">
        <v>110</v>
      </c>
      <c r="Q35" s="7">
        <v>3000000000</v>
      </c>
      <c r="R35" s="7">
        <v>0</v>
      </c>
      <c r="S35" s="7">
        <v>0</v>
      </c>
      <c r="T35" s="7">
        <v>3000000000</v>
      </c>
      <c r="U35" s="7">
        <v>500000000</v>
      </c>
      <c r="V35" s="7">
        <v>2500000000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</row>
    <row r="36" spans="1:27" ht="45" x14ac:dyDescent="0.25">
      <c r="A36" s="4" t="s">
        <v>33</v>
      </c>
      <c r="B36" s="5" t="s">
        <v>34</v>
      </c>
      <c r="C36" s="6" t="s">
        <v>111</v>
      </c>
      <c r="D36" s="4" t="s">
        <v>75</v>
      </c>
      <c r="E36" s="4" t="s">
        <v>76</v>
      </c>
      <c r="F36" s="4" t="s">
        <v>77</v>
      </c>
      <c r="G36" s="4" t="s">
        <v>112</v>
      </c>
      <c r="H36" s="4"/>
      <c r="I36" s="4"/>
      <c r="J36" s="4"/>
      <c r="K36" s="4"/>
      <c r="L36" s="4"/>
      <c r="M36" s="4" t="s">
        <v>38</v>
      </c>
      <c r="N36" s="4" t="s">
        <v>79</v>
      </c>
      <c r="O36" s="4" t="s">
        <v>40</v>
      </c>
      <c r="P36" s="5" t="s">
        <v>113</v>
      </c>
      <c r="Q36" s="7">
        <v>5000000000</v>
      </c>
      <c r="R36" s="7">
        <v>0</v>
      </c>
      <c r="S36" s="7">
        <v>0</v>
      </c>
      <c r="T36" s="7">
        <v>5000000000</v>
      </c>
      <c r="U36" s="7">
        <v>0</v>
      </c>
      <c r="V36" s="7">
        <v>5000000000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</row>
    <row r="37" spans="1:27" ht="67.5" x14ac:dyDescent="0.25">
      <c r="A37" s="4" t="s">
        <v>33</v>
      </c>
      <c r="B37" s="5" t="s">
        <v>34</v>
      </c>
      <c r="C37" s="6" t="s">
        <v>114</v>
      </c>
      <c r="D37" s="4" t="s">
        <v>75</v>
      </c>
      <c r="E37" s="4" t="s">
        <v>76</v>
      </c>
      <c r="F37" s="4" t="s">
        <v>77</v>
      </c>
      <c r="G37" s="4" t="s">
        <v>115</v>
      </c>
      <c r="H37" s="4"/>
      <c r="I37" s="4"/>
      <c r="J37" s="4"/>
      <c r="K37" s="4"/>
      <c r="L37" s="4"/>
      <c r="M37" s="4" t="s">
        <v>38</v>
      </c>
      <c r="N37" s="4" t="s">
        <v>79</v>
      </c>
      <c r="O37" s="4" t="s">
        <v>40</v>
      </c>
      <c r="P37" s="5" t="s">
        <v>116</v>
      </c>
      <c r="Q37" s="7">
        <v>900000000</v>
      </c>
      <c r="R37" s="7">
        <v>0</v>
      </c>
      <c r="S37" s="7">
        <v>0</v>
      </c>
      <c r="T37" s="7">
        <v>900000000</v>
      </c>
      <c r="U37" s="7">
        <v>0</v>
      </c>
      <c r="V37" s="7">
        <v>894300000</v>
      </c>
      <c r="W37" s="7">
        <v>5700000</v>
      </c>
      <c r="X37" s="7">
        <v>541840400</v>
      </c>
      <c r="Y37" s="7">
        <v>0</v>
      </c>
      <c r="Z37" s="7">
        <v>0</v>
      </c>
      <c r="AA37" s="7">
        <v>0</v>
      </c>
    </row>
    <row r="38" spans="1:27" ht="56.25" x14ac:dyDescent="0.25">
      <c r="A38" s="4" t="s">
        <v>33</v>
      </c>
      <c r="B38" s="5" t="s">
        <v>34</v>
      </c>
      <c r="C38" s="6" t="s">
        <v>117</v>
      </c>
      <c r="D38" s="4" t="s">
        <v>75</v>
      </c>
      <c r="E38" s="4" t="s">
        <v>76</v>
      </c>
      <c r="F38" s="4" t="s">
        <v>77</v>
      </c>
      <c r="G38" s="4" t="s">
        <v>118</v>
      </c>
      <c r="H38" s="4"/>
      <c r="I38" s="4"/>
      <c r="J38" s="4"/>
      <c r="K38" s="4"/>
      <c r="L38" s="4"/>
      <c r="M38" s="4" t="s">
        <v>38</v>
      </c>
      <c r="N38" s="4" t="s">
        <v>39</v>
      </c>
      <c r="O38" s="4" t="s">
        <v>40</v>
      </c>
      <c r="P38" s="5" t="s">
        <v>119</v>
      </c>
      <c r="Q38" s="7">
        <v>16600000000</v>
      </c>
      <c r="R38" s="7">
        <v>0</v>
      </c>
      <c r="S38" s="7">
        <v>0</v>
      </c>
      <c r="T38" s="7">
        <v>16600000000</v>
      </c>
      <c r="U38" s="7">
        <v>11100000000</v>
      </c>
      <c r="V38" s="7">
        <v>5500000000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</row>
    <row r="39" spans="1:27" ht="56.25" x14ac:dyDescent="0.25">
      <c r="A39" s="4" t="s">
        <v>33</v>
      </c>
      <c r="B39" s="5" t="s">
        <v>34</v>
      </c>
      <c r="C39" s="6" t="s">
        <v>117</v>
      </c>
      <c r="D39" s="4" t="s">
        <v>75</v>
      </c>
      <c r="E39" s="4" t="s">
        <v>76</v>
      </c>
      <c r="F39" s="4" t="s">
        <v>77</v>
      </c>
      <c r="G39" s="4" t="s">
        <v>118</v>
      </c>
      <c r="H39" s="4"/>
      <c r="I39" s="4"/>
      <c r="J39" s="4"/>
      <c r="K39" s="4"/>
      <c r="L39" s="4"/>
      <c r="M39" s="4" t="s">
        <v>38</v>
      </c>
      <c r="N39" s="4" t="s">
        <v>79</v>
      </c>
      <c r="O39" s="4" t="s">
        <v>40</v>
      </c>
      <c r="P39" s="5" t="s">
        <v>119</v>
      </c>
      <c r="Q39" s="7">
        <v>10000000000</v>
      </c>
      <c r="R39" s="7">
        <v>0</v>
      </c>
      <c r="S39" s="7">
        <v>0</v>
      </c>
      <c r="T39" s="7">
        <v>10000000000</v>
      </c>
      <c r="U39" s="7">
        <v>0</v>
      </c>
      <c r="V39" s="7">
        <v>10000000000</v>
      </c>
      <c r="W39" s="7">
        <v>0</v>
      </c>
      <c r="X39" s="7">
        <v>5589723872</v>
      </c>
      <c r="Y39" s="7">
        <v>0</v>
      </c>
      <c r="Z39" s="7">
        <v>0</v>
      </c>
      <c r="AA39" s="7">
        <v>0</v>
      </c>
    </row>
    <row r="40" spans="1:27" ht="90" x14ac:dyDescent="0.25">
      <c r="A40" s="4" t="s">
        <v>33</v>
      </c>
      <c r="B40" s="5" t="s">
        <v>34</v>
      </c>
      <c r="C40" s="6" t="s">
        <v>120</v>
      </c>
      <c r="D40" s="4" t="s">
        <v>75</v>
      </c>
      <c r="E40" s="4" t="s">
        <v>121</v>
      </c>
      <c r="F40" s="4" t="s">
        <v>77</v>
      </c>
      <c r="G40" s="4" t="s">
        <v>122</v>
      </c>
      <c r="H40" s="4"/>
      <c r="I40" s="4"/>
      <c r="J40" s="4"/>
      <c r="K40" s="4"/>
      <c r="L40" s="4"/>
      <c r="M40" s="4" t="s">
        <v>38</v>
      </c>
      <c r="N40" s="4" t="s">
        <v>79</v>
      </c>
      <c r="O40" s="4" t="s">
        <v>40</v>
      </c>
      <c r="P40" s="5" t="s">
        <v>123</v>
      </c>
      <c r="Q40" s="7">
        <v>5000000000</v>
      </c>
      <c r="R40" s="7">
        <v>0</v>
      </c>
      <c r="S40" s="7">
        <v>0</v>
      </c>
      <c r="T40" s="7">
        <v>5000000000</v>
      </c>
      <c r="U40" s="7">
        <v>1000000000</v>
      </c>
      <c r="V40" s="7">
        <v>1500000000</v>
      </c>
      <c r="W40" s="7">
        <v>2500000000</v>
      </c>
      <c r="X40" s="7">
        <v>0</v>
      </c>
      <c r="Y40" s="7">
        <v>0</v>
      </c>
      <c r="Z40" s="7">
        <v>0</v>
      </c>
      <c r="AA40" s="7">
        <v>0</v>
      </c>
    </row>
    <row r="41" spans="1:27" ht="67.5" x14ac:dyDescent="0.25">
      <c r="A41" s="4" t="s">
        <v>33</v>
      </c>
      <c r="B41" s="5" t="s">
        <v>34</v>
      </c>
      <c r="C41" s="6" t="s">
        <v>124</v>
      </c>
      <c r="D41" s="4" t="s">
        <v>75</v>
      </c>
      <c r="E41" s="4" t="s">
        <v>121</v>
      </c>
      <c r="F41" s="4" t="s">
        <v>77</v>
      </c>
      <c r="G41" s="4" t="s">
        <v>125</v>
      </c>
      <c r="H41" s="4"/>
      <c r="I41" s="4"/>
      <c r="J41" s="4"/>
      <c r="K41" s="4"/>
      <c r="L41" s="4"/>
      <c r="M41" s="4" t="s">
        <v>38</v>
      </c>
      <c r="N41" s="4" t="s">
        <v>79</v>
      </c>
      <c r="O41" s="4" t="s">
        <v>40</v>
      </c>
      <c r="P41" s="5" t="s">
        <v>126</v>
      </c>
      <c r="Q41" s="7">
        <v>2000000000</v>
      </c>
      <c r="R41" s="7">
        <v>0</v>
      </c>
      <c r="S41" s="7">
        <v>0</v>
      </c>
      <c r="T41" s="7">
        <v>2000000000</v>
      </c>
      <c r="U41" s="7">
        <v>1000000000</v>
      </c>
      <c r="V41" s="7">
        <v>1000000000</v>
      </c>
      <c r="W41" s="7">
        <v>0</v>
      </c>
      <c r="X41" s="7">
        <v>431252941</v>
      </c>
      <c r="Y41" s="7">
        <v>37207000</v>
      </c>
      <c r="Z41" s="7">
        <v>37207000</v>
      </c>
      <c r="AA41" s="7">
        <v>31207000</v>
      </c>
    </row>
    <row r="42" spans="1:27" x14ac:dyDescent="0.25">
      <c r="A42" s="4" t="s">
        <v>1</v>
      </c>
      <c r="B42" s="5" t="s">
        <v>1</v>
      </c>
      <c r="C42" s="6" t="s">
        <v>1</v>
      </c>
      <c r="D42" s="4" t="s">
        <v>1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  <c r="P42" s="5" t="s">
        <v>1</v>
      </c>
      <c r="Q42" s="7">
        <v>1484668700000</v>
      </c>
      <c r="R42" s="7">
        <v>87000000000</v>
      </c>
      <c r="S42" s="7">
        <v>87000000000</v>
      </c>
      <c r="T42" s="7">
        <v>1484668700000</v>
      </c>
      <c r="U42" s="7">
        <v>142132806000</v>
      </c>
      <c r="V42" s="7">
        <v>931885778227.33997</v>
      </c>
      <c r="W42" s="7">
        <v>410650115772.65997</v>
      </c>
      <c r="X42" s="7">
        <v>447200171120.90002</v>
      </c>
      <c r="Y42" s="7">
        <v>97243254770.570007</v>
      </c>
      <c r="Z42" s="7">
        <v>97076314732.830002</v>
      </c>
      <c r="AA42" s="7">
        <v>95786322149.710007</v>
      </c>
    </row>
    <row r="43" spans="1:27" x14ac:dyDescent="0.25">
      <c r="A43" s="4" t="s">
        <v>1</v>
      </c>
      <c r="B43" s="8" t="s">
        <v>1</v>
      </c>
      <c r="C43" s="6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  <c r="N43" s="4" t="s">
        <v>1</v>
      </c>
      <c r="O43" s="4" t="s">
        <v>1</v>
      </c>
      <c r="P43" s="5" t="s">
        <v>1</v>
      </c>
      <c r="Q43" s="9" t="s">
        <v>1</v>
      </c>
      <c r="R43" s="9" t="s">
        <v>1</v>
      </c>
      <c r="S43" s="9" t="s">
        <v>1</v>
      </c>
      <c r="T43" s="9" t="s">
        <v>1</v>
      </c>
      <c r="U43" s="9" t="s">
        <v>1</v>
      </c>
      <c r="V43" s="9" t="s">
        <v>1</v>
      </c>
      <c r="W43" s="9" t="s">
        <v>1</v>
      </c>
      <c r="X43" s="9" t="s">
        <v>1</v>
      </c>
      <c r="Y43" s="9" t="s">
        <v>1</v>
      </c>
      <c r="Z43" s="9" t="s">
        <v>1</v>
      </c>
      <c r="AA43" s="9" t="s">
        <v>1</v>
      </c>
    </row>
    <row r="44" spans="1:27" ht="0" hidden="1" customHeight="1" x14ac:dyDescent="0.25"/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workbookViewId="0">
      <pane ySplit="4" topLeftCell="A168" activePane="bottomLeft" state="frozen"/>
      <selection pane="bottomLeft" activeCell="C98" sqref="C98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7" style="3" customWidth="1"/>
    <col min="13" max="13" width="9.5703125" style="3" customWidth="1"/>
    <col min="14" max="14" width="8" style="3" customWidth="1"/>
    <col min="15" max="15" width="9.5703125" style="3" customWidth="1"/>
    <col min="16" max="16" width="27.5703125" style="15" customWidth="1"/>
    <col min="17" max="19" width="18.85546875" style="3" hidden="1" customWidth="1"/>
    <col min="20" max="20" width="18.85546875" style="3" customWidth="1"/>
    <col min="21" max="21" width="18.85546875" style="3" hidden="1" customWidth="1"/>
    <col min="22" max="22" width="18.85546875" style="3" customWidth="1"/>
    <col min="23" max="23" width="18.85546875" style="3" hidden="1" customWidth="1"/>
    <col min="24" max="25" width="18.85546875" style="3" customWidth="1"/>
    <col min="26" max="26" width="18.85546875" style="3" hidden="1" customWidth="1"/>
    <col min="27" max="27" width="18.85546875" style="3" customWidth="1"/>
    <col min="28" max="28" width="0" style="3" hidden="1" customWidth="1"/>
    <col min="29" max="29" width="6.42578125" style="3" customWidth="1"/>
    <col min="30" max="30" width="16.85546875" style="3" bestFit="1" customWidth="1"/>
    <col min="31" max="31" width="14.140625" style="3" bestFit="1" customWidth="1"/>
    <col min="32" max="16384" width="11.42578125" style="3"/>
  </cols>
  <sheetData>
    <row r="1" spans="1:31" x14ac:dyDescent="0.25">
      <c r="A1" s="1" t="s">
        <v>0</v>
      </c>
      <c r="B1" s="1">
        <v>2019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31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1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31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1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31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3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D4" s="3" t="s">
        <v>127</v>
      </c>
      <c r="AE4" s="3" t="s">
        <v>128</v>
      </c>
    </row>
    <row r="5" spans="1:31" x14ac:dyDescent="0.25">
      <c r="A5" s="4" t="s">
        <v>129</v>
      </c>
      <c r="B5" s="5" t="s">
        <v>130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14" t="s">
        <v>41</v>
      </c>
      <c r="Q5" s="7">
        <v>174657218115</v>
      </c>
      <c r="R5" s="7">
        <v>32280712474</v>
      </c>
      <c r="S5" s="7">
        <v>2738273189</v>
      </c>
      <c r="T5" s="7">
        <v>204199657400</v>
      </c>
      <c r="U5" s="7">
        <v>0</v>
      </c>
      <c r="V5" s="7">
        <v>124763670815</v>
      </c>
      <c r="W5" s="7">
        <v>79435986585</v>
      </c>
      <c r="X5" s="7">
        <v>29621644533.990002</v>
      </c>
      <c r="Y5" s="7">
        <v>29621644533.990002</v>
      </c>
      <c r="Z5" s="7">
        <v>29621644533.990002</v>
      </c>
      <c r="AA5" s="7">
        <v>29621644533.990002</v>
      </c>
      <c r="AD5" s="10">
        <f>+X5-Y5</f>
        <v>0</v>
      </c>
      <c r="AE5" s="10">
        <f>+Y5-AA5</f>
        <v>0</v>
      </c>
    </row>
    <row r="6" spans="1:31" ht="22.5" x14ac:dyDescent="0.25">
      <c r="A6" s="4" t="s">
        <v>129</v>
      </c>
      <c r="B6" s="5" t="s">
        <v>130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14" t="s">
        <v>44</v>
      </c>
      <c r="Q6" s="7">
        <v>78538000000</v>
      </c>
      <c r="R6" s="7">
        <v>31000000000</v>
      </c>
      <c r="S6" s="7">
        <v>31000000000</v>
      </c>
      <c r="T6" s="7">
        <v>78538000000</v>
      </c>
      <c r="U6" s="7">
        <v>0</v>
      </c>
      <c r="V6" s="7">
        <v>65193591480</v>
      </c>
      <c r="W6" s="7">
        <v>13344408520</v>
      </c>
      <c r="X6" s="7">
        <v>15654644326.469999</v>
      </c>
      <c r="Y6" s="7">
        <v>15642408256.469999</v>
      </c>
      <c r="Z6" s="7">
        <v>15642408256.469999</v>
      </c>
      <c r="AA6" s="7">
        <v>15642408256.469999</v>
      </c>
      <c r="AD6" s="10">
        <f t="shared" ref="AD6:AD11" si="0">+X6-Y6</f>
        <v>12236070</v>
      </c>
      <c r="AE6" s="10">
        <f t="shared" ref="AE6:AE11" si="1">+Y6-AA6</f>
        <v>0</v>
      </c>
    </row>
    <row r="7" spans="1:31" ht="22.5" x14ac:dyDescent="0.25">
      <c r="A7" s="4" t="s">
        <v>129</v>
      </c>
      <c r="B7" s="5" t="s">
        <v>130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14" t="s">
        <v>44</v>
      </c>
      <c r="Q7" s="7">
        <v>744000000</v>
      </c>
      <c r="R7" s="7">
        <v>0</v>
      </c>
      <c r="S7" s="7">
        <v>0</v>
      </c>
      <c r="T7" s="7">
        <v>744000000</v>
      </c>
      <c r="U7" s="7">
        <v>0</v>
      </c>
      <c r="V7" s="7">
        <v>744000000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D7" s="10">
        <f t="shared" si="0"/>
        <v>0</v>
      </c>
      <c r="AE7" s="10">
        <f t="shared" si="1"/>
        <v>0</v>
      </c>
    </row>
    <row r="8" spans="1:31" ht="33.75" x14ac:dyDescent="0.25">
      <c r="A8" s="4" t="s">
        <v>129</v>
      </c>
      <c r="B8" s="5" t="s">
        <v>130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14" t="s">
        <v>49</v>
      </c>
      <c r="Q8" s="7">
        <v>76116713897</v>
      </c>
      <c r="R8" s="7">
        <v>2148605396</v>
      </c>
      <c r="S8" s="7">
        <v>19965241918</v>
      </c>
      <c r="T8" s="7">
        <v>58300077375</v>
      </c>
      <c r="U8" s="7">
        <v>0</v>
      </c>
      <c r="V8" s="7">
        <v>54447277918</v>
      </c>
      <c r="W8" s="7">
        <v>3852799457</v>
      </c>
      <c r="X8" s="7">
        <v>13829580512.360001</v>
      </c>
      <c r="Y8" s="7">
        <v>8279805617.3599997</v>
      </c>
      <c r="Z8" s="7">
        <v>8276649856.0600004</v>
      </c>
      <c r="AA8" s="7">
        <v>8276649856.0600004</v>
      </c>
      <c r="AD8" s="10">
        <f t="shared" si="0"/>
        <v>5549774895.000001</v>
      </c>
      <c r="AE8" s="10">
        <f t="shared" si="1"/>
        <v>3155761.2999992371</v>
      </c>
    </row>
    <row r="9" spans="1:31" x14ac:dyDescent="0.25">
      <c r="A9" s="4" t="s">
        <v>129</v>
      </c>
      <c r="B9" s="5" t="s">
        <v>130</v>
      </c>
      <c r="C9" s="6" t="s">
        <v>53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45</v>
      </c>
      <c r="O9" s="4" t="s">
        <v>46</v>
      </c>
      <c r="P9" s="14" t="s">
        <v>41</v>
      </c>
      <c r="Q9" s="7">
        <v>111309422</v>
      </c>
      <c r="R9" s="7">
        <v>0</v>
      </c>
      <c r="S9" s="7">
        <v>0</v>
      </c>
      <c r="T9" s="7">
        <v>111309422</v>
      </c>
      <c r="U9" s="7">
        <v>0</v>
      </c>
      <c r="V9" s="7">
        <v>111309422</v>
      </c>
      <c r="W9" s="7">
        <v>0</v>
      </c>
      <c r="X9" s="7">
        <v>46018251</v>
      </c>
      <c r="Y9" s="7">
        <v>46018251</v>
      </c>
      <c r="Z9" s="7">
        <v>46018251</v>
      </c>
      <c r="AA9" s="7">
        <v>46018251</v>
      </c>
      <c r="AD9" s="10">
        <f t="shared" si="0"/>
        <v>0</v>
      </c>
      <c r="AE9" s="10">
        <f t="shared" si="1"/>
        <v>0</v>
      </c>
    </row>
    <row r="10" spans="1:31" ht="22.5" x14ac:dyDescent="0.25">
      <c r="A10" s="4" t="s">
        <v>129</v>
      </c>
      <c r="B10" s="5" t="s">
        <v>130</v>
      </c>
      <c r="C10" s="6" t="s">
        <v>54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14" t="s">
        <v>55</v>
      </c>
      <c r="Q10" s="7">
        <v>43151014</v>
      </c>
      <c r="R10" s="7">
        <v>0</v>
      </c>
      <c r="S10" s="7">
        <v>0</v>
      </c>
      <c r="T10" s="7">
        <v>43151014</v>
      </c>
      <c r="U10" s="7">
        <v>0</v>
      </c>
      <c r="V10" s="7">
        <v>43151014</v>
      </c>
      <c r="W10" s="7">
        <v>0</v>
      </c>
      <c r="X10" s="7">
        <v>11984539.92</v>
      </c>
      <c r="Y10" s="7">
        <v>11984539.92</v>
      </c>
      <c r="Z10" s="7">
        <v>11984539.92</v>
      </c>
      <c r="AA10" s="7">
        <v>11984539.92</v>
      </c>
      <c r="AD10" s="10">
        <f t="shared" si="0"/>
        <v>0</v>
      </c>
      <c r="AE10" s="10">
        <f t="shared" si="1"/>
        <v>0</v>
      </c>
    </row>
    <row r="11" spans="1:31" ht="33.75" x14ac:dyDescent="0.25">
      <c r="A11" s="4" t="s">
        <v>129</v>
      </c>
      <c r="B11" s="5" t="s">
        <v>130</v>
      </c>
      <c r="C11" s="6" t="s">
        <v>56</v>
      </c>
      <c r="D11" s="4" t="s">
        <v>36</v>
      </c>
      <c r="E11" s="4" t="s">
        <v>37</v>
      </c>
      <c r="F11" s="4" t="s">
        <v>43</v>
      </c>
      <c r="G11" s="4" t="s">
        <v>48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14" t="s">
        <v>49</v>
      </c>
      <c r="Q11" s="7">
        <v>34000000</v>
      </c>
      <c r="R11" s="7">
        <v>0</v>
      </c>
      <c r="S11" s="7">
        <v>0</v>
      </c>
      <c r="T11" s="7">
        <v>34000000</v>
      </c>
      <c r="U11" s="7">
        <v>0</v>
      </c>
      <c r="V11" s="7">
        <v>10938679</v>
      </c>
      <c r="W11" s="7">
        <v>23061321</v>
      </c>
      <c r="X11" s="7">
        <v>0</v>
      </c>
      <c r="Y11" s="7">
        <v>0</v>
      </c>
      <c r="Z11" s="7">
        <v>0</v>
      </c>
      <c r="AA11" s="7">
        <v>0</v>
      </c>
      <c r="AD11" s="10">
        <f t="shared" si="0"/>
        <v>0</v>
      </c>
      <c r="AE11" s="10">
        <f t="shared" si="1"/>
        <v>0</v>
      </c>
    </row>
    <row r="12" spans="1:31" ht="22.5" x14ac:dyDescent="0.25">
      <c r="A12" s="4" t="s">
        <v>129</v>
      </c>
      <c r="B12" s="5" t="s">
        <v>130</v>
      </c>
      <c r="C12" s="6" t="s">
        <v>57</v>
      </c>
      <c r="D12" s="4" t="s">
        <v>36</v>
      </c>
      <c r="E12" s="4" t="s">
        <v>43</v>
      </c>
      <c r="F12" s="4" t="s">
        <v>37</v>
      </c>
      <c r="G12" s="4"/>
      <c r="H12" s="4"/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14" t="s">
        <v>58</v>
      </c>
      <c r="Q12" s="7">
        <v>97567990750</v>
      </c>
      <c r="R12" s="7">
        <v>409006014</v>
      </c>
      <c r="S12" s="7">
        <v>89707466776</v>
      </c>
      <c r="T12" s="7">
        <v>8269529988</v>
      </c>
      <c r="U12" s="7">
        <v>0</v>
      </c>
      <c r="V12" s="7">
        <v>2383628224</v>
      </c>
      <c r="W12" s="7">
        <v>5885901764</v>
      </c>
      <c r="X12" s="7">
        <v>28345000</v>
      </c>
      <c r="Y12" s="7">
        <v>785000</v>
      </c>
      <c r="Z12" s="7">
        <v>785000</v>
      </c>
      <c r="AA12" s="7">
        <v>785000</v>
      </c>
    </row>
    <row r="13" spans="1:31" ht="22.5" x14ac:dyDescent="0.25">
      <c r="A13" s="4" t="s">
        <v>129</v>
      </c>
      <c r="B13" s="5" t="s">
        <v>130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45</v>
      </c>
      <c r="O13" s="4" t="s">
        <v>46</v>
      </c>
      <c r="P13" s="14" t="s">
        <v>58</v>
      </c>
      <c r="Q13" s="7">
        <v>1500905462</v>
      </c>
      <c r="R13" s="7">
        <v>0</v>
      </c>
      <c r="S13" s="7">
        <v>3781512</v>
      </c>
      <c r="T13" s="7">
        <v>1497123950</v>
      </c>
      <c r="U13" s="7">
        <v>0</v>
      </c>
      <c r="V13" s="7">
        <v>0</v>
      </c>
      <c r="W13" s="7">
        <v>1497123950</v>
      </c>
      <c r="X13" s="7">
        <v>0</v>
      </c>
      <c r="Y13" s="7">
        <v>0</v>
      </c>
      <c r="Z13" s="7">
        <v>0</v>
      </c>
      <c r="AA13" s="7">
        <v>0</v>
      </c>
    </row>
    <row r="14" spans="1:31" ht="22.5" x14ac:dyDescent="0.25">
      <c r="A14" s="4" t="s">
        <v>129</v>
      </c>
      <c r="B14" s="5" t="s">
        <v>130</v>
      </c>
      <c r="C14" s="6" t="s">
        <v>59</v>
      </c>
      <c r="D14" s="4" t="s">
        <v>36</v>
      </c>
      <c r="E14" s="4" t="s">
        <v>43</v>
      </c>
      <c r="F14" s="4" t="s">
        <v>43</v>
      </c>
      <c r="G14" s="4"/>
      <c r="H14" s="4"/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14" t="s">
        <v>60</v>
      </c>
      <c r="Q14" s="7">
        <v>236773620796</v>
      </c>
      <c r="R14" s="7">
        <v>69693832297.350006</v>
      </c>
      <c r="S14" s="7">
        <v>4075870533.3499999</v>
      </c>
      <c r="T14" s="7">
        <v>302391582560</v>
      </c>
      <c r="U14" s="7">
        <v>0</v>
      </c>
      <c r="V14" s="7">
        <v>243900460289.85001</v>
      </c>
      <c r="W14" s="7">
        <v>58491122270.150002</v>
      </c>
      <c r="X14" s="7">
        <v>194823535456.45001</v>
      </c>
      <c r="Y14" s="7">
        <v>1621590917.71</v>
      </c>
      <c r="Z14" s="7">
        <v>1621590917.71</v>
      </c>
      <c r="AA14" s="7">
        <v>1501937917.71</v>
      </c>
    </row>
    <row r="15" spans="1:31" ht="22.5" x14ac:dyDescent="0.25">
      <c r="A15" s="4" t="s">
        <v>129</v>
      </c>
      <c r="B15" s="5" t="s">
        <v>130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45</v>
      </c>
      <c r="O15" s="4" t="s">
        <v>46</v>
      </c>
      <c r="P15" s="14" t="s">
        <v>60</v>
      </c>
      <c r="Q15" s="7">
        <v>17284900395</v>
      </c>
      <c r="R15" s="7">
        <v>567809195</v>
      </c>
      <c r="S15" s="7">
        <v>639491623</v>
      </c>
      <c r="T15" s="7">
        <v>17213217967</v>
      </c>
      <c r="U15" s="7">
        <v>0</v>
      </c>
      <c r="V15" s="7">
        <v>4163443108.02</v>
      </c>
      <c r="W15" s="7">
        <v>13049774858.98</v>
      </c>
      <c r="X15" s="7">
        <v>1873442827.3</v>
      </c>
      <c r="Y15" s="7">
        <v>155659232.09999999</v>
      </c>
      <c r="Z15" s="7">
        <v>155659232.09999999</v>
      </c>
      <c r="AA15" s="7">
        <v>48862879</v>
      </c>
    </row>
    <row r="16" spans="1:31" ht="22.5" x14ac:dyDescent="0.25">
      <c r="A16" s="4" t="s">
        <v>129</v>
      </c>
      <c r="B16" s="5" t="s">
        <v>130</v>
      </c>
      <c r="C16" s="6" t="s">
        <v>61</v>
      </c>
      <c r="D16" s="4" t="s">
        <v>36</v>
      </c>
      <c r="E16" s="4" t="s">
        <v>48</v>
      </c>
      <c r="F16" s="4" t="s">
        <v>51</v>
      </c>
      <c r="G16" s="4" t="s">
        <v>43</v>
      </c>
      <c r="H16" s="4" t="s">
        <v>62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14" t="s">
        <v>63</v>
      </c>
      <c r="Q16" s="7">
        <v>14144000000</v>
      </c>
      <c r="R16" s="7">
        <v>0</v>
      </c>
      <c r="S16" s="7">
        <v>0</v>
      </c>
      <c r="T16" s="7">
        <v>14144000000</v>
      </c>
      <c r="U16" s="7">
        <v>0</v>
      </c>
      <c r="V16" s="7">
        <v>14144000000</v>
      </c>
      <c r="W16" s="7">
        <v>0</v>
      </c>
      <c r="X16" s="7">
        <v>1500365627</v>
      </c>
      <c r="Y16" s="7">
        <v>1500365627</v>
      </c>
      <c r="Z16" s="7">
        <v>1500365627</v>
      </c>
      <c r="AA16" s="7">
        <v>1375829458.5</v>
      </c>
    </row>
    <row r="17" spans="1:27" x14ac:dyDescent="0.25">
      <c r="A17" s="4" t="s">
        <v>129</v>
      </c>
      <c r="B17" s="5" t="s">
        <v>130</v>
      </c>
      <c r="C17" s="6" t="s">
        <v>64</v>
      </c>
      <c r="D17" s="4" t="s">
        <v>36</v>
      </c>
      <c r="E17" s="4" t="s">
        <v>65</v>
      </c>
      <c r="F17" s="4" t="s">
        <v>37</v>
      </c>
      <c r="G17" s="4"/>
      <c r="H17" s="4"/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14" t="s">
        <v>66</v>
      </c>
      <c r="Q17" s="7">
        <v>36090000000</v>
      </c>
      <c r="R17" s="7">
        <v>16545000000</v>
      </c>
      <c r="S17" s="7">
        <v>35090000000</v>
      </c>
      <c r="T17" s="7">
        <v>17545000000</v>
      </c>
      <c r="U17" s="7">
        <v>0</v>
      </c>
      <c r="V17" s="7">
        <v>17545000000</v>
      </c>
      <c r="W17" s="7">
        <v>0</v>
      </c>
      <c r="X17" s="7">
        <v>974170541.5</v>
      </c>
      <c r="Y17" s="7">
        <v>974170541.5</v>
      </c>
      <c r="Z17" s="7">
        <v>974170541.5</v>
      </c>
      <c r="AA17" s="7">
        <v>974170541.5</v>
      </c>
    </row>
    <row r="18" spans="1:27" x14ac:dyDescent="0.25">
      <c r="A18" s="4" t="s">
        <v>129</v>
      </c>
      <c r="B18" s="5" t="s">
        <v>130</v>
      </c>
      <c r="C18" s="6" t="s">
        <v>67</v>
      </c>
      <c r="D18" s="4" t="s">
        <v>36</v>
      </c>
      <c r="E18" s="4" t="s">
        <v>68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14" t="s">
        <v>69</v>
      </c>
      <c r="Q18" s="7">
        <v>819711331</v>
      </c>
      <c r="R18" s="7">
        <v>569053669</v>
      </c>
      <c r="S18" s="7">
        <v>1094306</v>
      </c>
      <c r="T18" s="7">
        <v>1387670694</v>
      </c>
      <c r="U18" s="7">
        <v>0</v>
      </c>
      <c r="V18" s="7">
        <v>988765000</v>
      </c>
      <c r="W18" s="7">
        <v>398905694</v>
      </c>
      <c r="X18" s="7">
        <v>58539829</v>
      </c>
      <c r="Y18" s="7">
        <v>58539829</v>
      </c>
      <c r="Z18" s="7">
        <v>58539829</v>
      </c>
      <c r="AA18" s="7">
        <v>58539829</v>
      </c>
    </row>
    <row r="19" spans="1:27" ht="22.5" x14ac:dyDescent="0.25">
      <c r="A19" s="4" t="s">
        <v>129</v>
      </c>
      <c r="B19" s="5" t="s">
        <v>130</v>
      </c>
      <c r="C19" s="6" t="s">
        <v>70</v>
      </c>
      <c r="D19" s="4" t="s">
        <v>36</v>
      </c>
      <c r="E19" s="4" t="s">
        <v>68</v>
      </c>
      <c r="F19" s="4" t="s">
        <v>48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14" t="s">
        <v>71</v>
      </c>
      <c r="Q19" s="7">
        <v>80000000</v>
      </c>
      <c r="R19" s="7">
        <v>0</v>
      </c>
      <c r="S19" s="7">
        <v>7100000</v>
      </c>
      <c r="T19" s="7">
        <v>72900000</v>
      </c>
      <c r="U19" s="7">
        <v>0</v>
      </c>
      <c r="V19" s="7">
        <v>0</v>
      </c>
      <c r="W19" s="7">
        <v>72900000</v>
      </c>
      <c r="X19" s="7">
        <v>0</v>
      </c>
      <c r="Y19" s="7">
        <v>0</v>
      </c>
      <c r="Z19" s="7">
        <v>0</v>
      </c>
      <c r="AA19" s="7">
        <v>0</v>
      </c>
    </row>
    <row r="20" spans="1:27" ht="22.5" x14ac:dyDescent="0.25">
      <c r="A20" s="4" t="s">
        <v>129</v>
      </c>
      <c r="B20" s="5" t="s">
        <v>130</v>
      </c>
      <c r="C20" s="6" t="s">
        <v>72</v>
      </c>
      <c r="D20" s="4" t="s">
        <v>36</v>
      </c>
      <c r="E20" s="4" t="s">
        <v>68</v>
      </c>
      <c r="F20" s="4" t="s">
        <v>51</v>
      </c>
      <c r="G20" s="4" t="s">
        <v>48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14" t="s">
        <v>73</v>
      </c>
      <c r="Q20" s="7">
        <v>82000000</v>
      </c>
      <c r="R20" s="7">
        <v>62000000</v>
      </c>
      <c r="S20" s="7">
        <v>0</v>
      </c>
      <c r="T20" s="7">
        <v>144000000</v>
      </c>
      <c r="U20" s="7">
        <v>0</v>
      </c>
      <c r="V20" s="7">
        <v>20000000</v>
      </c>
      <c r="W20" s="7">
        <v>124000000</v>
      </c>
      <c r="X20" s="7">
        <v>18778500</v>
      </c>
      <c r="Y20" s="7">
        <v>18778500</v>
      </c>
      <c r="Z20" s="7">
        <v>18778500</v>
      </c>
      <c r="AA20" s="7">
        <v>18778500</v>
      </c>
    </row>
    <row r="21" spans="1:27" ht="45" x14ac:dyDescent="0.25">
      <c r="A21" s="4" t="s">
        <v>129</v>
      </c>
      <c r="B21" s="5" t="s">
        <v>130</v>
      </c>
      <c r="C21" s="6" t="s">
        <v>74</v>
      </c>
      <c r="D21" s="4" t="s">
        <v>75</v>
      </c>
      <c r="E21" s="4" t="s">
        <v>76</v>
      </c>
      <c r="F21" s="4" t="s">
        <v>77</v>
      </c>
      <c r="G21" s="4" t="s">
        <v>78</v>
      </c>
      <c r="H21" s="4"/>
      <c r="I21" s="4"/>
      <c r="J21" s="4"/>
      <c r="K21" s="4"/>
      <c r="L21" s="4"/>
      <c r="M21" s="4" t="s">
        <v>38</v>
      </c>
      <c r="N21" s="4" t="s">
        <v>79</v>
      </c>
      <c r="O21" s="4" t="s">
        <v>40</v>
      </c>
      <c r="P21" s="14" t="s">
        <v>80</v>
      </c>
      <c r="Q21" s="7">
        <v>68736200309</v>
      </c>
      <c r="R21" s="7">
        <v>0</v>
      </c>
      <c r="S21" s="7">
        <v>68736200309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ht="67.5" x14ac:dyDescent="0.25">
      <c r="A22" s="4" t="s">
        <v>129</v>
      </c>
      <c r="B22" s="5" t="s">
        <v>130</v>
      </c>
      <c r="C22" s="6" t="s">
        <v>84</v>
      </c>
      <c r="D22" s="4" t="s">
        <v>75</v>
      </c>
      <c r="E22" s="4" t="s">
        <v>76</v>
      </c>
      <c r="F22" s="4" t="s">
        <v>77</v>
      </c>
      <c r="G22" s="4" t="s">
        <v>85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14" t="s">
        <v>86</v>
      </c>
      <c r="Q22" s="7">
        <v>6973619694</v>
      </c>
      <c r="R22" s="7">
        <v>3627370000</v>
      </c>
      <c r="S22" s="7">
        <v>0</v>
      </c>
      <c r="T22" s="7">
        <v>10600989694</v>
      </c>
      <c r="U22" s="7">
        <v>0</v>
      </c>
      <c r="V22" s="7">
        <v>10600989694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67.5" x14ac:dyDescent="0.25">
      <c r="A23" s="4" t="s">
        <v>129</v>
      </c>
      <c r="B23" s="5" t="s">
        <v>130</v>
      </c>
      <c r="C23" s="6" t="s">
        <v>84</v>
      </c>
      <c r="D23" s="4" t="s">
        <v>75</v>
      </c>
      <c r="E23" s="4" t="s">
        <v>76</v>
      </c>
      <c r="F23" s="4" t="s">
        <v>77</v>
      </c>
      <c r="G23" s="4" t="s">
        <v>85</v>
      </c>
      <c r="H23" s="4"/>
      <c r="I23" s="4"/>
      <c r="J23" s="4"/>
      <c r="K23" s="4"/>
      <c r="L23" s="4"/>
      <c r="M23" s="4" t="s">
        <v>38</v>
      </c>
      <c r="N23" s="4" t="s">
        <v>79</v>
      </c>
      <c r="O23" s="4" t="s">
        <v>40</v>
      </c>
      <c r="P23" s="14" t="s">
        <v>86</v>
      </c>
      <c r="Q23" s="7">
        <v>6299980020.3299999</v>
      </c>
      <c r="R23" s="7">
        <v>0</v>
      </c>
      <c r="S23" s="7">
        <v>0</v>
      </c>
      <c r="T23" s="7">
        <v>6299980020.3299999</v>
      </c>
      <c r="U23" s="7">
        <v>0</v>
      </c>
      <c r="V23" s="7">
        <v>6299980017</v>
      </c>
      <c r="W23" s="7">
        <v>3.33</v>
      </c>
      <c r="X23" s="7">
        <v>6299980017</v>
      </c>
      <c r="Y23" s="7">
        <v>0</v>
      </c>
      <c r="Z23" s="7">
        <v>0</v>
      </c>
      <c r="AA23" s="7">
        <v>0</v>
      </c>
    </row>
    <row r="24" spans="1:27" ht="45" x14ac:dyDescent="0.25">
      <c r="A24" s="4" t="s">
        <v>129</v>
      </c>
      <c r="B24" s="5" t="s">
        <v>130</v>
      </c>
      <c r="C24" s="6" t="s">
        <v>87</v>
      </c>
      <c r="D24" s="4" t="s">
        <v>75</v>
      </c>
      <c r="E24" s="4" t="s">
        <v>76</v>
      </c>
      <c r="F24" s="4" t="s">
        <v>77</v>
      </c>
      <c r="G24" s="4" t="s">
        <v>88</v>
      </c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14" t="s">
        <v>89</v>
      </c>
      <c r="Q24" s="7">
        <v>673000000</v>
      </c>
      <c r="R24" s="7">
        <v>0</v>
      </c>
      <c r="S24" s="7">
        <v>0</v>
      </c>
      <c r="T24" s="7">
        <v>673000000</v>
      </c>
      <c r="U24" s="7">
        <v>0</v>
      </c>
      <c r="V24" s="7">
        <v>225000000</v>
      </c>
      <c r="W24" s="7">
        <v>448000000</v>
      </c>
      <c r="X24" s="7">
        <v>0</v>
      </c>
      <c r="Y24" s="7">
        <v>0</v>
      </c>
      <c r="Z24" s="7">
        <v>0</v>
      </c>
      <c r="AA24" s="7">
        <v>0</v>
      </c>
    </row>
    <row r="25" spans="1:27" ht="45" x14ac:dyDescent="0.25">
      <c r="A25" s="4" t="s">
        <v>129</v>
      </c>
      <c r="B25" s="5" t="s">
        <v>130</v>
      </c>
      <c r="C25" s="6" t="s">
        <v>90</v>
      </c>
      <c r="D25" s="4" t="s">
        <v>75</v>
      </c>
      <c r="E25" s="4" t="s">
        <v>76</v>
      </c>
      <c r="F25" s="4" t="s">
        <v>77</v>
      </c>
      <c r="G25" s="4" t="s">
        <v>91</v>
      </c>
      <c r="H25" s="4"/>
      <c r="I25" s="4"/>
      <c r="J25" s="4"/>
      <c r="K25" s="4"/>
      <c r="L25" s="4"/>
      <c r="M25" s="4" t="s">
        <v>38</v>
      </c>
      <c r="N25" s="4" t="s">
        <v>79</v>
      </c>
      <c r="O25" s="4" t="s">
        <v>40</v>
      </c>
      <c r="P25" s="14" t="s">
        <v>92</v>
      </c>
      <c r="Q25" s="7">
        <v>3000000000</v>
      </c>
      <c r="R25" s="7">
        <v>0</v>
      </c>
      <c r="S25" s="7">
        <v>0</v>
      </c>
      <c r="T25" s="7">
        <v>3000000000</v>
      </c>
      <c r="U25" s="7">
        <v>0</v>
      </c>
      <c r="V25" s="7">
        <v>3000000000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56.25" x14ac:dyDescent="0.25">
      <c r="A26" s="4" t="s">
        <v>129</v>
      </c>
      <c r="B26" s="5" t="s">
        <v>130</v>
      </c>
      <c r="C26" s="6" t="s">
        <v>96</v>
      </c>
      <c r="D26" s="4" t="s">
        <v>75</v>
      </c>
      <c r="E26" s="4" t="s">
        <v>76</v>
      </c>
      <c r="F26" s="4" t="s">
        <v>77</v>
      </c>
      <c r="G26" s="4" t="s">
        <v>97</v>
      </c>
      <c r="H26" s="4"/>
      <c r="I26" s="4"/>
      <c r="J26" s="4"/>
      <c r="K26" s="4"/>
      <c r="L26" s="4"/>
      <c r="M26" s="4" t="s">
        <v>38</v>
      </c>
      <c r="N26" s="4" t="s">
        <v>79</v>
      </c>
      <c r="O26" s="4" t="s">
        <v>40</v>
      </c>
      <c r="P26" s="14" t="s">
        <v>98</v>
      </c>
      <c r="Q26" s="7">
        <v>3000000000</v>
      </c>
      <c r="R26" s="7">
        <v>0</v>
      </c>
      <c r="S26" s="7">
        <v>1000000000</v>
      </c>
      <c r="T26" s="7">
        <v>2000000000</v>
      </c>
      <c r="U26" s="7">
        <v>0</v>
      </c>
      <c r="V26" s="7">
        <v>2000000000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ht="67.5" x14ac:dyDescent="0.25">
      <c r="A27" s="4" t="s">
        <v>129</v>
      </c>
      <c r="B27" s="5" t="s">
        <v>130</v>
      </c>
      <c r="C27" s="6" t="s">
        <v>102</v>
      </c>
      <c r="D27" s="4" t="s">
        <v>75</v>
      </c>
      <c r="E27" s="4" t="s">
        <v>76</v>
      </c>
      <c r="F27" s="4" t="s">
        <v>77</v>
      </c>
      <c r="G27" s="4" t="s">
        <v>103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14" t="s">
        <v>104</v>
      </c>
      <c r="Q27" s="7">
        <v>10024524000</v>
      </c>
      <c r="R27" s="7">
        <v>0</v>
      </c>
      <c r="S27" s="7">
        <v>0</v>
      </c>
      <c r="T27" s="7">
        <v>10024524000</v>
      </c>
      <c r="U27" s="7">
        <v>0</v>
      </c>
      <c r="V27" s="7">
        <v>10024524000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ht="67.5" x14ac:dyDescent="0.25">
      <c r="A28" s="4" t="s">
        <v>129</v>
      </c>
      <c r="B28" s="5" t="s">
        <v>130</v>
      </c>
      <c r="C28" s="6" t="s">
        <v>102</v>
      </c>
      <c r="D28" s="4" t="s">
        <v>75</v>
      </c>
      <c r="E28" s="4" t="s">
        <v>76</v>
      </c>
      <c r="F28" s="4" t="s">
        <v>77</v>
      </c>
      <c r="G28" s="4" t="s">
        <v>103</v>
      </c>
      <c r="H28" s="4"/>
      <c r="I28" s="4"/>
      <c r="J28" s="4"/>
      <c r="K28" s="4"/>
      <c r="L28" s="4"/>
      <c r="M28" s="4" t="s">
        <v>38</v>
      </c>
      <c r="N28" s="4" t="s">
        <v>79</v>
      </c>
      <c r="O28" s="4" t="s">
        <v>40</v>
      </c>
      <c r="P28" s="14" t="s">
        <v>104</v>
      </c>
      <c r="Q28" s="7">
        <v>7906308622.7799997</v>
      </c>
      <c r="R28" s="7">
        <v>2938620522.7800002</v>
      </c>
      <c r="S28" s="7">
        <v>2938620522.7800002</v>
      </c>
      <c r="T28" s="7">
        <v>7906308622.7799997</v>
      </c>
      <c r="U28" s="7">
        <v>0</v>
      </c>
      <c r="V28" s="7">
        <v>7589573622.7799997</v>
      </c>
      <c r="W28" s="7">
        <v>316735000</v>
      </c>
      <c r="X28" s="7">
        <v>0</v>
      </c>
      <c r="Y28" s="7">
        <v>0</v>
      </c>
      <c r="Z28" s="7">
        <v>0</v>
      </c>
      <c r="AA28" s="7">
        <v>0</v>
      </c>
    </row>
    <row r="29" spans="1:27" ht="67.5" x14ac:dyDescent="0.25">
      <c r="A29" s="4" t="s">
        <v>129</v>
      </c>
      <c r="B29" s="5" t="s">
        <v>130</v>
      </c>
      <c r="C29" s="6" t="s">
        <v>105</v>
      </c>
      <c r="D29" s="4" t="s">
        <v>75</v>
      </c>
      <c r="E29" s="4" t="s">
        <v>76</v>
      </c>
      <c r="F29" s="4" t="s">
        <v>77</v>
      </c>
      <c r="G29" s="4" t="s">
        <v>106</v>
      </c>
      <c r="H29" s="4"/>
      <c r="I29" s="4"/>
      <c r="J29" s="4"/>
      <c r="K29" s="4"/>
      <c r="L29" s="4"/>
      <c r="M29" s="4" t="s">
        <v>38</v>
      </c>
      <c r="N29" s="4" t="s">
        <v>79</v>
      </c>
      <c r="O29" s="4" t="s">
        <v>40</v>
      </c>
      <c r="P29" s="14" t="s">
        <v>107</v>
      </c>
      <c r="Q29" s="7">
        <v>1000000000</v>
      </c>
      <c r="R29" s="7">
        <v>0</v>
      </c>
      <c r="S29" s="7">
        <v>1000000000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67.5" x14ac:dyDescent="0.25">
      <c r="A30" s="4" t="s">
        <v>129</v>
      </c>
      <c r="B30" s="5" t="s">
        <v>130</v>
      </c>
      <c r="C30" s="6" t="s">
        <v>108</v>
      </c>
      <c r="D30" s="4" t="s">
        <v>75</v>
      </c>
      <c r="E30" s="4" t="s">
        <v>76</v>
      </c>
      <c r="F30" s="4" t="s">
        <v>77</v>
      </c>
      <c r="G30" s="4" t="s">
        <v>109</v>
      </c>
      <c r="H30" s="4"/>
      <c r="I30" s="4"/>
      <c r="J30" s="4"/>
      <c r="K30" s="4"/>
      <c r="L30" s="4"/>
      <c r="M30" s="4" t="s">
        <v>38</v>
      </c>
      <c r="N30" s="4" t="s">
        <v>79</v>
      </c>
      <c r="O30" s="4" t="s">
        <v>40</v>
      </c>
      <c r="P30" s="14" t="s">
        <v>110</v>
      </c>
      <c r="Q30" s="7">
        <v>3000000000</v>
      </c>
      <c r="R30" s="7">
        <v>0</v>
      </c>
      <c r="S30" s="7">
        <v>500000000</v>
      </c>
      <c r="T30" s="7">
        <v>2500000000</v>
      </c>
      <c r="U30" s="7">
        <v>0</v>
      </c>
      <c r="V30" s="7">
        <v>2500000000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45" x14ac:dyDescent="0.25">
      <c r="A31" s="4" t="s">
        <v>129</v>
      </c>
      <c r="B31" s="5" t="s">
        <v>130</v>
      </c>
      <c r="C31" s="6" t="s">
        <v>111</v>
      </c>
      <c r="D31" s="4" t="s">
        <v>75</v>
      </c>
      <c r="E31" s="4" t="s">
        <v>76</v>
      </c>
      <c r="F31" s="4" t="s">
        <v>77</v>
      </c>
      <c r="G31" s="4" t="s">
        <v>112</v>
      </c>
      <c r="H31" s="4"/>
      <c r="I31" s="4"/>
      <c r="J31" s="4"/>
      <c r="K31" s="4"/>
      <c r="L31" s="4"/>
      <c r="M31" s="4" t="s">
        <v>38</v>
      </c>
      <c r="N31" s="4" t="s">
        <v>79</v>
      </c>
      <c r="O31" s="4" t="s">
        <v>40</v>
      </c>
      <c r="P31" s="14" t="s">
        <v>113</v>
      </c>
      <c r="Q31" s="7">
        <v>4900000000</v>
      </c>
      <c r="R31" s="7">
        <v>0</v>
      </c>
      <c r="S31" s="7">
        <v>1400000000</v>
      </c>
      <c r="T31" s="7">
        <v>3500000000</v>
      </c>
      <c r="U31" s="7">
        <v>0</v>
      </c>
      <c r="V31" s="7">
        <v>3500000000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67.5" x14ac:dyDescent="0.25">
      <c r="A32" s="4" t="s">
        <v>129</v>
      </c>
      <c r="B32" s="5" t="s">
        <v>130</v>
      </c>
      <c r="C32" s="6" t="s">
        <v>114</v>
      </c>
      <c r="D32" s="4" t="s">
        <v>75</v>
      </c>
      <c r="E32" s="4" t="s">
        <v>76</v>
      </c>
      <c r="F32" s="4" t="s">
        <v>77</v>
      </c>
      <c r="G32" s="4" t="s">
        <v>115</v>
      </c>
      <c r="H32" s="4"/>
      <c r="I32" s="4"/>
      <c r="J32" s="4"/>
      <c r="K32" s="4"/>
      <c r="L32" s="4"/>
      <c r="M32" s="4" t="s">
        <v>38</v>
      </c>
      <c r="N32" s="4" t="s">
        <v>79</v>
      </c>
      <c r="O32" s="4" t="s">
        <v>40</v>
      </c>
      <c r="P32" s="14" t="s">
        <v>116</v>
      </c>
      <c r="Q32" s="7">
        <v>340000000</v>
      </c>
      <c r="R32" s="7">
        <v>0</v>
      </c>
      <c r="S32" s="7">
        <v>0</v>
      </c>
      <c r="T32" s="7">
        <v>340000000</v>
      </c>
      <c r="U32" s="7">
        <v>0</v>
      </c>
      <c r="V32" s="7">
        <v>334300000</v>
      </c>
      <c r="W32" s="7">
        <v>5700000</v>
      </c>
      <c r="X32" s="7">
        <v>0</v>
      </c>
      <c r="Y32" s="7">
        <v>0</v>
      </c>
      <c r="Z32" s="7">
        <v>0</v>
      </c>
      <c r="AA32" s="7">
        <v>0</v>
      </c>
    </row>
    <row r="33" spans="1:27" ht="90" x14ac:dyDescent="0.25">
      <c r="A33" s="4" t="s">
        <v>129</v>
      </c>
      <c r="B33" s="5" t="s">
        <v>130</v>
      </c>
      <c r="C33" s="6" t="s">
        <v>120</v>
      </c>
      <c r="D33" s="4" t="s">
        <v>75</v>
      </c>
      <c r="E33" s="4" t="s">
        <v>121</v>
      </c>
      <c r="F33" s="4" t="s">
        <v>77</v>
      </c>
      <c r="G33" s="4" t="s">
        <v>122</v>
      </c>
      <c r="H33" s="4"/>
      <c r="I33" s="4"/>
      <c r="J33" s="4"/>
      <c r="K33" s="4"/>
      <c r="L33" s="4"/>
      <c r="M33" s="4" t="s">
        <v>38</v>
      </c>
      <c r="N33" s="4" t="s">
        <v>79</v>
      </c>
      <c r="O33" s="4" t="s">
        <v>40</v>
      </c>
      <c r="P33" s="14" t="s">
        <v>123</v>
      </c>
      <c r="Q33" s="7">
        <v>2500000000</v>
      </c>
      <c r="R33" s="7">
        <v>0</v>
      </c>
      <c r="S33" s="7">
        <v>1000000000</v>
      </c>
      <c r="T33" s="7">
        <v>1500000000</v>
      </c>
      <c r="U33" s="7">
        <v>0</v>
      </c>
      <c r="V33" s="7">
        <v>75000000</v>
      </c>
      <c r="W33" s="7">
        <v>1425000000</v>
      </c>
      <c r="X33" s="7">
        <v>0</v>
      </c>
      <c r="Y33" s="7">
        <v>0</v>
      </c>
      <c r="Z33" s="7">
        <v>0</v>
      </c>
      <c r="AA33" s="7">
        <v>0</v>
      </c>
    </row>
    <row r="34" spans="1:27" ht="67.5" x14ac:dyDescent="0.25">
      <c r="A34" s="4" t="s">
        <v>129</v>
      </c>
      <c r="B34" s="5" t="s">
        <v>130</v>
      </c>
      <c r="C34" s="6" t="s">
        <v>124</v>
      </c>
      <c r="D34" s="4" t="s">
        <v>75</v>
      </c>
      <c r="E34" s="4" t="s">
        <v>121</v>
      </c>
      <c r="F34" s="4" t="s">
        <v>77</v>
      </c>
      <c r="G34" s="4" t="s">
        <v>125</v>
      </c>
      <c r="H34" s="4"/>
      <c r="I34" s="4"/>
      <c r="J34" s="4"/>
      <c r="K34" s="4"/>
      <c r="L34" s="4"/>
      <c r="M34" s="4" t="s">
        <v>38</v>
      </c>
      <c r="N34" s="4" t="s">
        <v>79</v>
      </c>
      <c r="O34" s="4" t="s">
        <v>40</v>
      </c>
      <c r="P34" s="14" t="s">
        <v>126</v>
      </c>
      <c r="Q34" s="7">
        <v>1900000000</v>
      </c>
      <c r="R34" s="7">
        <v>0</v>
      </c>
      <c r="S34" s="7">
        <v>900000000</v>
      </c>
      <c r="T34" s="7">
        <v>1000000000</v>
      </c>
      <c r="U34" s="7">
        <v>0</v>
      </c>
      <c r="V34" s="7">
        <v>1000000000</v>
      </c>
      <c r="W34" s="7">
        <v>0</v>
      </c>
      <c r="X34" s="7">
        <v>431252941</v>
      </c>
      <c r="Y34" s="7">
        <v>37207000</v>
      </c>
      <c r="Z34" s="7">
        <v>37207000</v>
      </c>
      <c r="AA34" s="7">
        <v>31207000</v>
      </c>
    </row>
    <row r="35" spans="1:27" ht="22.5" x14ac:dyDescent="0.25">
      <c r="A35" s="4" t="s">
        <v>131</v>
      </c>
      <c r="B35" s="5" t="s">
        <v>132</v>
      </c>
      <c r="C35" s="6" t="s">
        <v>57</v>
      </c>
      <c r="D35" s="4" t="s">
        <v>36</v>
      </c>
      <c r="E35" s="4" t="s">
        <v>43</v>
      </c>
      <c r="F35" s="4" t="s">
        <v>37</v>
      </c>
      <c r="G35" s="4"/>
      <c r="H35" s="4"/>
      <c r="I35" s="4"/>
      <c r="J35" s="4"/>
      <c r="K35" s="4"/>
      <c r="L35" s="4"/>
      <c r="M35" s="4" t="s">
        <v>38</v>
      </c>
      <c r="N35" s="4" t="s">
        <v>39</v>
      </c>
      <c r="O35" s="4" t="s">
        <v>40</v>
      </c>
      <c r="P35" s="14" t="s">
        <v>58</v>
      </c>
      <c r="Q35" s="7">
        <v>9239062696</v>
      </c>
      <c r="R35" s="7">
        <v>63684000</v>
      </c>
      <c r="S35" s="7">
        <v>300000000</v>
      </c>
      <c r="T35" s="7">
        <v>9002746696</v>
      </c>
      <c r="U35" s="7">
        <v>0</v>
      </c>
      <c r="V35" s="7">
        <v>8927746696</v>
      </c>
      <c r="W35" s="7">
        <v>75000000</v>
      </c>
      <c r="X35" s="7">
        <v>677328096</v>
      </c>
      <c r="Y35" s="7">
        <v>0</v>
      </c>
      <c r="Z35" s="7">
        <v>0</v>
      </c>
      <c r="AA35" s="7">
        <v>0</v>
      </c>
    </row>
    <row r="36" spans="1:27" ht="22.5" x14ac:dyDescent="0.25">
      <c r="A36" s="4" t="s">
        <v>131</v>
      </c>
      <c r="B36" s="5" t="s">
        <v>132</v>
      </c>
      <c r="C36" s="6" t="s">
        <v>59</v>
      </c>
      <c r="D36" s="4" t="s">
        <v>36</v>
      </c>
      <c r="E36" s="4" t="s">
        <v>43</v>
      </c>
      <c r="F36" s="4" t="s">
        <v>43</v>
      </c>
      <c r="G36" s="4"/>
      <c r="H36" s="4"/>
      <c r="I36" s="4"/>
      <c r="J36" s="4"/>
      <c r="K36" s="4"/>
      <c r="L36" s="4"/>
      <c r="M36" s="4" t="s">
        <v>38</v>
      </c>
      <c r="N36" s="4" t="s">
        <v>39</v>
      </c>
      <c r="O36" s="4" t="s">
        <v>40</v>
      </c>
      <c r="P36" s="14" t="s">
        <v>60</v>
      </c>
      <c r="Q36" s="7">
        <v>134605648933</v>
      </c>
      <c r="R36" s="7">
        <v>25717960854.509998</v>
      </c>
      <c r="S36" s="7">
        <v>9657184454.5100002</v>
      </c>
      <c r="T36" s="7">
        <v>150666425333</v>
      </c>
      <c r="U36" s="7">
        <v>0</v>
      </c>
      <c r="V36" s="7">
        <v>143294467133</v>
      </c>
      <c r="W36" s="7">
        <v>7371958200</v>
      </c>
      <c r="X36" s="7">
        <v>102557589973.48</v>
      </c>
      <c r="Y36" s="7">
        <v>497572279.30000001</v>
      </c>
      <c r="Z36" s="7">
        <v>497572279.30000001</v>
      </c>
      <c r="AA36" s="7">
        <v>266508823.30000001</v>
      </c>
    </row>
    <row r="37" spans="1:27" ht="22.5" x14ac:dyDescent="0.25">
      <c r="A37" s="4" t="s">
        <v>131</v>
      </c>
      <c r="B37" s="5" t="s">
        <v>132</v>
      </c>
      <c r="C37" s="6" t="s">
        <v>59</v>
      </c>
      <c r="D37" s="4" t="s">
        <v>36</v>
      </c>
      <c r="E37" s="4" t="s">
        <v>43</v>
      </c>
      <c r="F37" s="4" t="s">
        <v>43</v>
      </c>
      <c r="G37" s="4"/>
      <c r="H37" s="4"/>
      <c r="I37" s="4"/>
      <c r="J37" s="4"/>
      <c r="K37" s="4"/>
      <c r="L37" s="4"/>
      <c r="M37" s="4" t="s">
        <v>38</v>
      </c>
      <c r="N37" s="4" t="s">
        <v>45</v>
      </c>
      <c r="O37" s="4" t="s">
        <v>46</v>
      </c>
      <c r="P37" s="14" t="s">
        <v>60</v>
      </c>
      <c r="Q37" s="7">
        <v>29662000</v>
      </c>
      <c r="R37" s="7">
        <v>0</v>
      </c>
      <c r="S37" s="7">
        <v>0</v>
      </c>
      <c r="T37" s="7">
        <v>29662000</v>
      </c>
      <c r="U37" s="7">
        <v>0</v>
      </c>
      <c r="V37" s="7">
        <v>29662000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</row>
    <row r="38" spans="1:27" ht="22.5" x14ac:dyDescent="0.25">
      <c r="A38" s="4" t="s">
        <v>131</v>
      </c>
      <c r="B38" s="5" t="s">
        <v>132</v>
      </c>
      <c r="C38" s="6" t="s">
        <v>67</v>
      </c>
      <c r="D38" s="4" t="s">
        <v>36</v>
      </c>
      <c r="E38" s="4" t="s">
        <v>68</v>
      </c>
      <c r="F38" s="4" t="s">
        <v>37</v>
      </c>
      <c r="G38" s="4"/>
      <c r="H38" s="4"/>
      <c r="I38" s="4"/>
      <c r="J38" s="4"/>
      <c r="K38" s="4"/>
      <c r="L38" s="4"/>
      <c r="M38" s="4" t="s">
        <v>38</v>
      </c>
      <c r="N38" s="4" t="s">
        <v>39</v>
      </c>
      <c r="O38" s="4" t="s">
        <v>40</v>
      </c>
      <c r="P38" s="14" t="s">
        <v>69</v>
      </c>
      <c r="Q38" s="7">
        <v>1155000</v>
      </c>
      <c r="R38" s="7">
        <v>0</v>
      </c>
      <c r="S38" s="7">
        <v>0</v>
      </c>
      <c r="T38" s="7">
        <v>1155000</v>
      </c>
      <c r="U38" s="7">
        <v>0</v>
      </c>
      <c r="V38" s="7">
        <v>1155000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</row>
    <row r="39" spans="1:27" ht="22.5" x14ac:dyDescent="0.25">
      <c r="A39" s="4" t="s">
        <v>131</v>
      </c>
      <c r="B39" s="5" t="s">
        <v>132</v>
      </c>
      <c r="C39" s="6" t="s">
        <v>70</v>
      </c>
      <c r="D39" s="4" t="s">
        <v>36</v>
      </c>
      <c r="E39" s="4" t="s">
        <v>68</v>
      </c>
      <c r="F39" s="4" t="s">
        <v>48</v>
      </c>
      <c r="G39" s="4"/>
      <c r="H39" s="4"/>
      <c r="I39" s="4"/>
      <c r="J39" s="4"/>
      <c r="K39" s="4"/>
      <c r="L39" s="4"/>
      <c r="M39" s="4" t="s">
        <v>38</v>
      </c>
      <c r="N39" s="4" t="s">
        <v>39</v>
      </c>
      <c r="O39" s="4" t="s">
        <v>40</v>
      </c>
      <c r="P39" s="14" t="s">
        <v>71</v>
      </c>
      <c r="Q39" s="7">
        <v>4620000</v>
      </c>
      <c r="R39" s="7">
        <v>0</v>
      </c>
      <c r="S39" s="7">
        <v>0</v>
      </c>
      <c r="T39" s="7">
        <v>4620000</v>
      </c>
      <c r="U39" s="7">
        <v>0</v>
      </c>
      <c r="V39" s="7">
        <v>4620000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</row>
    <row r="40" spans="1:27" ht="45" x14ac:dyDescent="0.25">
      <c r="A40" s="4" t="s">
        <v>131</v>
      </c>
      <c r="B40" s="5" t="s">
        <v>132</v>
      </c>
      <c r="C40" s="6" t="s">
        <v>81</v>
      </c>
      <c r="D40" s="4" t="s">
        <v>75</v>
      </c>
      <c r="E40" s="4" t="s">
        <v>76</v>
      </c>
      <c r="F40" s="4" t="s">
        <v>77</v>
      </c>
      <c r="G40" s="4" t="s">
        <v>82</v>
      </c>
      <c r="H40" s="4"/>
      <c r="I40" s="4"/>
      <c r="J40" s="4"/>
      <c r="K40" s="4"/>
      <c r="L40" s="4"/>
      <c r="M40" s="4" t="s">
        <v>38</v>
      </c>
      <c r="N40" s="4" t="s">
        <v>39</v>
      </c>
      <c r="O40" s="4" t="s">
        <v>40</v>
      </c>
      <c r="P40" s="14" t="s">
        <v>83</v>
      </c>
      <c r="Q40" s="7">
        <v>15700000000</v>
      </c>
      <c r="R40" s="7">
        <v>0</v>
      </c>
      <c r="S40" s="7">
        <v>0</v>
      </c>
      <c r="T40" s="7">
        <v>15700000000</v>
      </c>
      <c r="U40" s="7">
        <v>0</v>
      </c>
      <c r="V40" s="7">
        <v>15700000000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</row>
    <row r="41" spans="1:27" ht="45" x14ac:dyDescent="0.25">
      <c r="A41" s="4" t="s">
        <v>131</v>
      </c>
      <c r="B41" s="5" t="s">
        <v>132</v>
      </c>
      <c r="C41" s="6" t="s">
        <v>81</v>
      </c>
      <c r="D41" s="4" t="s">
        <v>75</v>
      </c>
      <c r="E41" s="4" t="s">
        <v>76</v>
      </c>
      <c r="F41" s="4" t="s">
        <v>77</v>
      </c>
      <c r="G41" s="4" t="s">
        <v>82</v>
      </c>
      <c r="H41" s="4"/>
      <c r="I41" s="4"/>
      <c r="J41" s="4"/>
      <c r="K41" s="4"/>
      <c r="L41" s="4"/>
      <c r="M41" s="4" t="s">
        <v>38</v>
      </c>
      <c r="N41" s="4" t="s">
        <v>79</v>
      </c>
      <c r="O41" s="4" t="s">
        <v>40</v>
      </c>
      <c r="P41" s="14" t="s">
        <v>83</v>
      </c>
      <c r="Q41" s="7">
        <v>24000000000</v>
      </c>
      <c r="R41" s="7">
        <v>0</v>
      </c>
      <c r="S41" s="7">
        <v>12000000000</v>
      </c>
      <c r="T41" s="7">
        <v>12000000000</v>
      </c>
      <c r="U41" s="7">
        <v>0</v>
      </c>
      <c r="V41" s="7">
        <v>12000000000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ht="67.5" x14ac:dyDescent="0.25">
      <c r="A42" s="4" t="s">
        <v>131</v>
      </c>
      <c r="B42" s="5" t="s">
        <v>132</v>
      </c>
      <c r="C42" s="6" t="s">
        <v>84</v>
      </c>
      <c r="D42" s="4" t="s">
        <v>75</v>
      </c>
      <c r="E42" s="4" t="s">
        <v>76</v>
      </c>
      <c r="F42" s="4" t="s">
        <v>77</v>
      </c>
      <c r="G42" s="4" t="s">
        <v>85</v>
      </c>
      <c r="H42" s="4"/>
      <c r="I42" s="4"/>
      <c r="J42" s="4"/>
      <c r="K42" s="4"/>
      <c r="L42" s="4"/>
      <c r="M42" s="4" t="s">
        <v>38</v>
      </c>
      <c r="N42" s="4" t="s">
        <v>39</v>
      </c>
      <c r="O42" s="4" t="s">
        <v>40</v>
      </c>
      <c r="P42" s="14" t="s">
        <v>86</v>
      </c>
      <c r="Q42" s="7">
        <v>9293499691</v>
      </c>
      <c r="R42" s="7">
        <v>13732880615</v>
      </c>
      <c r="S42" s="7">
        <v>0</v>
      </c>
      <c r="T42" s="7">
        <v>23026380306</v>
      </c>
      <c r="U42" s="7">
        <v>0</v>
      </c>
      <c r="V42" s="7">
        <v>23026380306</v>
      </c>
      <c r="W42" s="7">
        <v>0</v>
      </c>
      <c r="X42" s="7">
        <v>8732999973</v>
      </c>
      <c r="Y42" s="7">
        <v>0</v>
      </c>
      <c r="Z42" s="7">
        <v>0</v>
      </c>
      <c r="AA42" s="7">
        <v>0</v>
      </c>
    </row>
    <row r="43" spans="1:27" ht="67.5" x14ac:dyDescent="0.25">
      <c r="A43" s="4" t="s">
        <v>131</v>
      </c>
      <c r="B43" s="5" t="s">
        <v>132</v>
      </c>
      <c r="C43" s="6" t="s">
        <v>84</v>
      </c>
      <c r="D43" s="4" t="s">
        <v>75</v>
      </c>
      <c r="E43" s="4" t="s">
        <v>76</v>
      </c>
      <c r="F43" s="4" t="s">
        <v>77</v>
      </c>
      <c r="G43" s="4" t="s">
        <v>85</v>
      </c>
      <c r="H43" s="4"/>
      <c r="I43" s="4"/>
      <c r="J43" s="4"/>
      <c r="K43" s="4"/>
      <c r="L43" s="4"/>
      <c r="M43" s="4" t="s">
        <v>38</v>
      </c>
      <c r="N43" s="4" t="s">
        <v>79</v>
      </c>
      <c r="O43" s="4" t="s">
        <v>40</v>
      </c>
      <c r="P43" s="14" t="s">
        <v>86</v>
      </c>
      <c r="Q43" s="7">
        <v>20400039959.34</v>
      </c>
      <c r="R43" s="7">
        <v>0</v>
      </c>
      <c r="S43" s="7">
        <v>10200019979.67</v>
      </c>
      <c r="T43" s="7">
        <v>10200019979.67</v>
      </c>
      <c r="U43" s="7">
        <v>0</v>
      </c>
      <c r="V43" s="7">
        <v>10200019979.67</v>
      </c>
      <c r="W43" s="7">
        <v>0</v>
      </c>
      <c r="X43" s="7">
        <v>9965900622</v>
      </c>
      <c r="Y43" s="7">
        <v>0</v>
      </c>
      <c r="Z43" s="7">
        <v>0</v>
      </c>
      <c r="AA43" s="7">
        <v>0</v>
      </c>
    </row>
    <row r="44" spans="1:27" ht="45" x14ac:dyDescent="0.25">
      <c r="A44" s="4" t="s">
        <v>131</v>
      </c>
      <c r="B44" s="5" t="s">
        <v>132</v>
      </c>
      <c r="C44" s="6" t="s">
        <v>87</v>
      </c>
      <c r="D44" s="4" t="s">
        <v>75</v>
      </c>
      <c r="E44" s="4" t="s">
        <v>76</v>
      </c>
      <c r="F44" s="4" t="s">
        <v>77</v>
      </c>
      <c r="G44" s="4" t="s">
        <v>88</v>
      </c>
      <c r="H44" s="4"/>
      <c r="I44" s="4"/>
      <c r="J44" s="4"/>
      <c r="K44" s="4"/>
      <c r="L44" s="4"/>
      <c r="M44" s="4" t="s">
        <v>38</v>
      </c>
      <c r="N44" s="4" t="s">
        <v>39</v>
      </c>
      <c r="O44" s="4" t="s">
        <v>40</v>
      </c>
      <c r="P44" s="14" t="s">
        <v>89</v>
      </c>
      <c r="Q44" s="7">
        <v>1327000000</v>
      </c>
      <c r="R44" s="7">
        <v>0</v>
      </c>
      <c r="S44" s="7">
        <v>0</v>
      </c>
      <c r="T44" s="7">
        <v>1327000000</v>
      </c>
      <c r="U44" s="7">
        <v>0</v>
      </c>
      <c r="V44" s="7">
        <v>1327000000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</row>
    <row r="45" spans="1:27" ht="67.5" x14ac:dyDescent="0.25">
      <c r="A45" s="4" t="s">
        <v>131</v>
      </c>
      <c r="B45" s="5" t="s">
        <v>132</v>
      </c>
      <c r="C45" s="6" t="s">
        <v>105</v>
      </c>
      <c r="D45" s="4" t="s">
        <v>75</v>
      </c>
      <c r="E45" s="4" t="s">
        <v>76</v>
      </c>
      <c r="F45" s="4" t="s">
        <v>77</v>
      </c>
      <c r="G45" s="4" t="s">
        <v>106</v>
      </c>
      <c r="H45" s="4"/>
      <c r="I45" s="4"/>
      <c r="J45" s="4"/>
      <c r="K45" s="4"/>
      <c r="L45" s="4"/>
      <c r="M45" s="4" t="s">
        <v>38</v>
      </c>
      <c r="N45" s="4" t="s">
        <v>79</v>
      </c>
      <c r="O45" s="4" t="s">
        <v>40</v>
      </c>
      <c r="P45" s="14" t="s">
        <v>107</v>
      </c>
      <c r="Q45" s="7">
        <v>7000000000</v>
      </c>
      <c r="R45" s="7">
        <v>0</v>
      </c>
      <c r="S45" s="7">
        <v>4500000000</v>
      </c>
      <c r="T45" s="7">
        <v>2500000000</v>
      </c>
      <c r="U45" s="7">
        <v>0</v>
      </c>
      <c r="V45" s="7">
        <v>2500000000</v>
      </c>
      <c r="W45" s="7">
        <v>0</v>
      </c>
      <c r="X45" s="7">
        <v>2500000000</v>
      </c>
      <c r="Y45" s="7">
        <v>0</v>
      </c>
      <c r="Z45" s="7">
        <v>0</v>
      </c>
      <c r="AA45" s="7">
        <v>0</v>
      </c>
    </row>
    <row r="46" spans="1:27" ht="45" x14ac:dyDescent="0.25">
      <c r="A46" s="4" t="s">
        <v>131</v>
      </c>
      <c r="B46" s="5" t="s">
        <v>132</v>
      </c>
      <c r="C46" s="6" t="s">
        <v>111</v>
      </c>
      <c r="D46" s="4" t="s">
        <v>75</v>
      </c>
      <c r="E46" s="4" t="s">
        <v>76</v>
      </c>
      <c r="F46" s="4" t="s">
        <v>77</v>
      </c>
      <c r="G46" s="4" t="s">
        <v>112</v>
      </c>
      <c r="H46" s="4"/>
      <c r="I46" s="4"/>
      <c r="J46" s="4"/>
      <c r="K46" s="4"/>
      <c r="L46" s="4"/>
      <c r="M46" s="4" t="s">
        <v>38</v>
      </c>
      <c r="N46" s="4" t="s">
        <v>79</v>
      </c>
      <c r="O46" s="4" t="s">
        <v>40</v>
      </c>
      <c r="P46" s="14" t="s">
        <v>113</v>
      </c>
      <c r="Q46" s="7">
        <v>200000000</v>
      </c>
      <c r="R46" s="7">
        <v>1400000000</v>
      </c>
      <c r="S46" s="7">
        <v>100000000</v>
      </c>
      <c r="T46" s="7">
        <v>1500000000</v>
      </c>
      <c r="U46" s="7">
        <v>0</v>
      </c>
      <c r="V46" s="7">
        <v>1500000000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</row>
    <row r="47" spans="1:27" ht="56.25" x14ac:dyDescent="0.25">
      <c r="A47" s="4" t="s">
        <v>131</v>
      </c>
      <c r="B47" s="5" t="s">
        <v>132</v>
      </c>
      <c r="C47" s="6" t="s">
        <v>117</v>
      </c>
      <c r="D47" s="4" t="s">
        <v>75</v>
      </c>
      <c r="E47" s="4" t="s">
        <v>76</v>
      </c>
      <c r="F47" s="4" t="s">
        <v>77</v>
      </c>
      <c r="G47" s="4" t="s">
        <v>118</v>
      </c>
      <c r="H47" s="4"/>
      <c r="I47" s="4"/>
      <c r="J47" s="4"/>
      <c r="K47" s="4"/>
      <c r="L47" s="4"/>
      <c r="M47" s="4" t="s">
        <v>38</v>
      </c>
      <c r="N47" s="4" t="s">
        <v>39</v>
      </c>
      <c r="O47" s="4" t="s">
        <v>40</v>
      </c>
      <c r="P47" s="14" t="s">
        <v>119</v>
      </c>
      <c r="Q47" s="7">
        <v>5500000000</v>
      </c>
      <c r="R47" s="7">
        <v>0</v>
      </c>
      <c r="S47" s="7">
        <v>0</v>
      </c>
      <c r="T47" s="7">
        <v>5500000000</v>
      </c>
      <c r="U47" s="7">
        <v>0</v>
      </c>
      <c r="V47" s="7">
        <v>5500000000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</row>
    <row r="48" spans="1:27" ht="56.25" x14ac:dyDescent="0.25">
      <c r="A48" s="4" t="s">
        <v>131</v>
      </c>
      <c r="B48" s="5" t="s">
        <v>132</v>
      </c>
      <c r="C48" s="6" t="s">
        <v>117</v>
      </c>
      <c r="D48" s="4" t="s">
        <v>75</v>
      </c>
      <c r="E48" s="4" t="s">
        <v>76</v>
      </c>
      <c r="F48" s="4" t="s">
        <v>77</v>
      </c>
      <c r="G48" s="4" t="s">
        <v>118</v>
      </c>
      <c r="H48" s="4"/>
      <c r="I48" s="4"/>
      <c r="J48" s="4"/>
      <c r="K48" s="4"/>
      <c r="L48" s="4"/>
      <c r="M48" s="4" t="s">
        <v>38</v>
      </c>
      <c r="N48" s="4" t="s">
        <v>79</v>
      </c>
      <c r="O48" s="4" t="s">
        <v>40</v>
      </c>
      <c r="P48" s="14" t="s">
        <v>119</v>
      </c>
      <c r="Q48" s="7">
        <v>10000000000</v>
      </c>
      <c r="R48" s="7">
        <v>0</v>
      </c>
      <c r="S48" s="7">
        <v>0</v>
      </c>
      <c r="T48" s="7">
        <v>10000000000</v>
      </c>
      <c r="U48" s="7">
        <v>0</v>
      </c>
      <c r="V48" s="7">
        <v>10000000000</v>
      </c>
      <c r="W48" s="7">
        <v>0</v>
      </c>
      <c r="X48" s="7">
        <v>5589723872</v>
      </c>
      <c r="Y48" s="7">
        <v>0</v>
      </c>
      <c r="Z48" s="7">
        <v>0</v>
      </c>
      <c r="AA48" s="7">
        <v>0</v>
      </c>
    </row>
    <row r="49" spans="1:31" ht="90" x14ac:dyDescent="0.25">
      <c r="A49" s="4" t="s">
        <v>131</v>
      </c>
      <c r="B49" s="5" t="s">
        <v>132</v>
      </c>
      <c r="C49" s="6" t="s">
        <v>120</v>
      </c>
      <c r="D49" s="4" t="s">
        <v>75</v>
      </c>
      <c r="E49" s="4" t="s">
        <v>121</v>
      </c>
      <c r="F49" s="4" t="s">
        <v>77</v>
      </c>
      <c r="G49" s="4" t="s">
        <v>122</v>
      </c>
      <c r="H49" s="4"/>
      <c r="I49" s="4"/>
      <c r="J49" s="4"/>
      <c r="K49" s="4"/>
      <c r="L49" s="4"/>
      <c r="M49" s="4" t="s">
        <v>38</v>
      </c>
      <c r="N49" s="4" t="s">
        <v>79</v>
      </c>
      <c r="O49" s="4" t="s">
        <v>40</v>
      </c>
      <c r="P49" s="14" t="s">
        <v>123</v>
      </c>
      <c r="Q49" s="7">
        <v>5000000000</v>
      </c>
      <c r="R49" s="7">
        <v>0</v>
      </c>
      <c r="S49" s="7">
        <v>2500000000</v>
      </c>
      <c r="T49" s="7">
        <v>2500000000</v>
      </c>
      <c r="U49" s="7">
        <v>0</v>
      </c>
      <c r="V49" s="7">
        <v>1425000000</v>
      </c>
      <c r="W49" s="7">
        <v>1075000000</v>
      </c>
      <c r="X49" s="7">
        <v>0</v>
      </c>
      <c r="Y49" s="7">
        <v>0</v>
      </c>
      <c r="Z49" s="7">
        <v>0</v>
      </c>
      <c r="AA49" s="7">
        <v>0</v>
      </c>
    </row>
    <row r="50" spans="1:31" ht="22.5" x14ac:dyDescent="0.25">
      <c r="A50" s="4" t="s">
        <v>133</v>
      </c>
      <c r="B50" s="5" t="s">
        <v>134</v>
      </c>
      <c r="C50" s="6" t="s">
        <v>59</v>
      </c>
      <c r="D50" s="4" t="s">
        <v>36</v>
      </c>
      <c r="E50" s="4" t="s">
        <v>43</v>
      </c>
      <c r="F50" s="4" t="s">
        <v>43</v>
      </c>
      <c r="G50" s="4"/>
      <c r="H50" s="4"/>
      <c r="I50" s="4"/>
      <c r="J50" s="4"/>
      <c r="K50" s="4"/>
      <c r="L50" s="4"/>
      <c r="M50" s="4" t="s">
        <v>38</v>
      </c>
      <c r="N50" s="4" t="s">
        <v>39</v>
      </c>
      <c r="O50" s="4" t="s">
        <v>40</v>
      </c>
      <c r="P50" s="14" t="s">
        <v>60</v>
      </c>
      <c r="Q50" s="7">
        <v>1800000000</v>
      </c>
      <c r="R50" s="7">
        <v>0</v>
      </c>
      <c r="S50" s="7">
        <v>0</v>
      </c>
      <c r="T50" s="7">
        <v>1800000000</v>
      </c>
      <c r="U50" s="7">
        <v>0</v>
      </c>
      <c r="V50" s="7">
        <v>1800000000</v>
      </c>
      <c r="W50" s="7">
        <v>0</v>
      </c>
      <c r="X50" s="7">
        <v>501399000</v>
      </c>
      <c r="Y50" s="7">
        <v>501399000</v>
      </c>
      <c r="Z50" s="7">
        <v>501399000</v>
      </c>
      <c r="AA50" s="7">
        <v>501399000</v>
      </c>
    </row>
    <row r="51" spans="1:31" ht="22.5" x14ac:dyDescent="0.25">
      <c r="A51" s="4" t="s">
        <v>135</v>
      </c>
      <c r="B51" s="5" t="s">
        <v>136</v>
      </c>
      <c r="C51" s="6" t="s">
        <v>35</v>
      </c>
      <c r="D51" s="4" t="s">
        <v>36</v>
      </c>
      <c r="E51" s="4" t="s">
        <v>37</v>
      </c>
      <c r="F51" s="4" t="s">
        <v>37</v>
      </c>
      <c r="G51" s="4" t="s">
        <v>37</v>
      </c>
      <c r="H51" s="4"/>
      <c r="I51" s="4"/>
      <c r="J51" s="4"/>
      <c r="K51" s="4"/>
      <c r="L51" s="4"/>
      <c r="M51" s="4" t="s">
        <v>38</v>
      </c>
      <c r="N51" s="4" t="s">
        <v>39</v>
      </c>
      <c r="O51" s="4" t="s">
        <v>40</v>
      </c>
      <c r="P51" s="14" t="s">
        <v>41</v>
      </c>
      <c r="Q51" s="7">
        <v>17178056430</v>
      </c>
      <c r="R51" s="7">
        <v>0</v>
      </c>
      <c r="S51" s="7">
        <v>912757729</v>
      </c>
      <c r="T51" s="7">
        <v>16265298701</v>
      </c>
      <c r="U51" s="7">
        <v>0</v>
      </c>
      <c r="V51" s="7">
        <v>2400802638.3400002</v>
      </c>
      <c r="W51" s="7">
        <v>13864496062.66</v>
      </c>
      <c r="X51" s="7">
        <v>2400802638.3400002</v>
      </c>
      <c r="Y51" s="7">
        <v>2400802638.3400002</v>
      </c>
      <c r="Z51" s="7">
        <v>2400802638.3400002</v>
      </c>
      <c r="AA51" s="7">
        <v>2400802638.3400002</v>
      </c>
      <c r="AD51" s="10">
        <f t="shared" ref="AD51:AD52" si="2">+X51-Y51</f>
        <v>0</v>
      </c>
      <c r="AE51" s="10">
        <f t="shared" ref="AE51:AE52" si="3">+Y51-AA51</f>
        <v>0</v>
      </c>
    </row>
    <row r="52" spans="1:31" ht="33.75" x14ac:dyDescent="0.25">
      <c r="A52" s="4" t="s">
        <v>135</v>
      </c>
      <c r="B52" s="5" t="s">
        <v>136</v>
      </c>
      <c r="C52" s="6" t="s">
        <v>47</v>
      </c>
      <c r="D52" s="4" t="s">
        <v>36</v>
      </c>
      <c r="E52" s="4" t="s">
        <v>37</v>
      </c>
      <c r="F52" s="4" t="s">
        <v>37</v>
      </c>
      <c r="G52" s="4" t="s">
        <v>48</v>
      </c>
      <c r="H52" s="4"/>
      <c r="I52" s="4"/>
      <c r="J52" s="4"/>
      <c r="K52" s="4"/>
      <c r="L52" s="4"/>
      <c r="M52" s="4" t="s">
        <v>38</v>
      </c>
      <c r="N52" s="4" t="s">
        <v>39</v>
      </c>
      <c r="O52" s="4" t="s">
        <v>40</v>
      </c>
      <c r="P52" s="14" t="s">
        <v>49</v>
      </c>
      <c r="Q52" s="7">
        <v>11450854201</v>
      </c>
      <c r="R52" s="7">
        <v>0</v>
      </c>
      <c r="S52" s="7">
        <v>300000000</v>
      </c>
      <c r="T52" s="7">
        <v>11150854201</v>
      </c>
      <c r="U52" s="7">
        <v>0</v>
      </c>
      <c r="V52" s="7">
        <v>2152695701.4000001</v>
      </c>
      <c r="W52" s="7">
        <v>8998158499.6000004</v>
      </c>
      <c r="X52" s="7">
        <v>2152695701.4000001</v>
      </c>
      <c r="Y52" s="7">
        <v>2152695701.4000001</v>
      </c>
      <c r="Z52" s="7">
        <v>2152695701.4000001</v>
      </c>
      <c r="AA52" s="7">
        <v>2147254980.9000001</v>
      </c>
      <c r="AD52" s="10">
        <f t="shared" si="2"/>
        <v>0</v>
      </c>
      <c r="AE52" s="10">
        <f t="shared" si="3"/>
        <v>5440720.5</v>
      </c>
    </row>
    <row r="53" spans="1:31" ht="22.5" x14ac:dyDescent="0.25">
      <c r="A53" s="4" t="s">
        <v>135</v>
      </c>
      <c r="B53" s="5" t="s">
        <v>136</v>
      </c>
      <c r="C53" s="6" t="s">
        <v>57</v>
      </c>
      <c r="D53" s="4" t="s">
        <v>36</v>
      </c>
      <c r="E53" s="4" t="s">
        <v>43</v>
      </c>
      <c r="F53" s="4" t="s">
        <v>37</v>
      </c>
      <c r="G53" s="4"/>
      <c r="H53" s="4"/>
      <c r="I53" s="4"/>
      <c r="J53" s="4"/>
      <c r="K53" s="4"/>
      <c r="L53" s="4"/>
      <c r="M53" s="4" t="s">
        <v>38</v>
      </c>
      <c r="N53" s="4" t="s">
        <v>39</v>
      </c>
      <c r="O53" s="4" t="s">
        <v>40</v>
      </c>
      <c r="P53" s="14" t="s">
        <v>58</v>
      </c>
      <c r="Q53" s="7">
        <v>398924400</v>
      </c>
      <c r="R53" s="7">
        <v>0</v>
      </c>
      <c r="S53" s="7">
        <v>0</v>
      </c>
      <c r="T53" s="7">
        <v>398924400</v>
      </c>
      <c r="U53" s="7">
        <v>0</v>
      </c>
      <c r="V53" s="7">
        <v>214449764</v>
      </c>
      <c r="W53" s="7">
        <v>184474636</v>
      </c>
      <c r="X53" s="7">
        <v>0</v>
      </c>
      <c r="Y53" s="7">
        <v>0</v>
      </c>
      <c r="Z53" s="7">
        <v>0</v>
      </c>
      <c r="AA53" s="7">
        <v>0</v>
      </c>
    </row>
    <row r="54" spans="1:31" ht="22.5" x14ac:dyDescent="0.25">
      <c r="A54" s="4" t="s">
        <v>135</v>
      </c>
      <c r="B54" s="5" t="s">
        <v>136</v>
      </c>
      <c r="C54" s="6" t="s">
        <v>57</v>
      </c>
      <c r="D54" s="4" t="s">
        <v>36</v>
      </c>
      <c r="E54" s="4" t="s">
        <v>43</v>
      </c>
      <c r="F54" s="4" t="s">
        <v>37</v>
      </c>
      <c r="G54" s="4"/>
      <c r="H54" s="4"/>
      <c r="I54" s="4"/>
      <c r="J54" s="4"/>
      <c r="K54" s="4"/>
      <c r="L54" s="4"/>
      <c r="M54" s="4" t="s">
        <v>38</v>
      </c>
      <c r="N54" s="4" t="s">
        <v>45</v>
      </c>
      <c r="O54" s="4" t="s">
        <v>46</v>
      </c>
      <c r="P54" s="14" t="s">
        <v>58</v>
      </c>
      <c r="Q54" s="7">
        <v>29868184</v>
      </c>
      <c r="R54" s="7">
        <v>0</v>
      </c>
      <c r="S54" s="7">
        <v>0</v>
      </c>
      <c r="T54" s="7">
        <v>29868184</v>
      </c>
      <c r="U54" s="7">
        <v>0</v>
      </c>
      <c r="V54" s="7">
        <v>26440000</v>
      </c>
      <c r="W54" s="7">
        <v>3428184</v>
      </c>
      <c r="X54" s="7">
        <v>0</v>
      </c>
      <c r="Y54" s="7">
        <v>0</v>
      </c>
      <c r="Z54" s="7">
        <v>0</v>
      </c>
      <c r="AA54" s="7">
        <v>0</v>
      </c>
    </row>
    <row r="55" spans="1:31" ht="22.5" x14ac:dyDescent="0.25">
      <c r="A55" s="4" t="s">
        <v>135</v>
      </c>
      <c r="B55" s="5" t="s">
        <v>136</v>
      </c>
      <c r="C55" s="6" t="s">
        <v>59</v>
      </c>
      <c r="D55" s="4" t="s">
        <v>36</v>
      </c>
      <c r="E55" s="4" t="s">
        <v>43</v>
      </c>
      <c r="F55" s="4" t="s">
        <v>43</v>
      </c>
      <c r="G55" s="4"/>
      <c r="H55" s="4"/>
      <c r="I55" s="4"/>
      <c r="J55" s="4"/>
      <c r="K55" s="4"/>
      <c r="L55" s="4"/>
      <c r="M55" s="4" t="s">
        <v>38</v>
      </c>
      <c r="N55" s="4" t="s">
        <v>39</v>
      </c>
      <c r="O55" s="4" t="s">
        <v>40</v>
      </c>
      <c r="P55" s="14" t="s">
        <v>60</v>
      </c>
      <c r="Q55" s="7">
        <v>6268579899</v>
      </c>
      <c r="R55" s="7">
        <v>108996752</v>
      </c>
      <c r="S55" s="7">
        <v>29202872</v>
      </c>
      <c r="T55" s="7">
        <v>6348373779</v>
      </c>
      <c r="U55" s="7">
        <v>0</v>
      </c>
      <c r="V55" s="7">
        <v>5912264950.4499998</v>
      </c>
      <c r="W55" s="7">
        <v>436108828.55000001</v>
      </c>
      <c r="X55" s="7">
        <v>817036793</v>
      </c>
      <c r="Y55" s="7">
        <v>596641362</v>
      </c>
      <c r="Z55" s="7">
        <v>596073332</v>
      </c>
      <c r="AA55" s="7">
        <v>544869422</v>
      </c>
    </row>
    <row r="56" spans="1:31" ht="22.5" x14ac:dyDescent="0.25">
      <c r="A56" s="4" t="s">
        <v>135</v>
      </c>
      <c r="B56" s="5" t="s">
        <v>136</v>
      </c>
      <c r="C56" s="6" t="s">
        <v>59</v>
      </c>
      <c r="D56" s="4" t="s">
        <v>36</v>
      </c>
      <c r="E56" s="4" t="s">
        <v>43</v>
      </c>
      <c r="F56" s="4" t="s">
        <v>43</v>
      </c>
      <c r="G56" s="4"/>
      <c r="H56" s="4"/>
      <c r="I56" s="4"/>
      <c r="J56" s="4"/>
      <c r="K56" s="4"/>
      <c r="L56" s="4"/>
      <c r="M56" s="4" t="s">
        <v>38</v>
      </c>
      <c r="N56" s="4" t="s">
        <v>45</v>
      </c>
      <c r="O56" s="4" t="s">
        <v>46</v>
      </c>
      <c r="P56" s="14" t="s">
        <v>60</v>
      </c>
      <c r="Q56" s="7">
        <v>2005731816</v>
      </c>
      <c r="R56" s="7">
        <v>52860000</v>
      </c>
      <c r="S56" s="7">
        <v>0</v>
      </c>
      <c r="T56" s="7">
        <v>2058591816</v>
      </c>
      <c r="U56" s="7">
        <v>0</v>
      </c>
      <c r="V56" s="7">
        <v>1842221694.26</v>
      </c>
      <c r="W56" s="7">
        <v>216370121.74000001</v>
      </c>
      <c r="X56" s="7">
        <v>720103519.25999999</v>
      </c>
      <c r="Y56" s="7">
        <v>67046100</v>
      </c>
      <c r="Z56" s="7">
        <v>67046100</v>
      </c>
      <c r="AA56" s="7">
        <v>52010600</v>
      </c>
    </row>
    <row r="57" spans="1:31" ht="22.5" x14ac:dyDescent="0.25">
      <c r="A57" s="4" t="s">
        <v>135</v>
      </c>
      <c r="B57" s="5" t="s">
        <v>136</v>
      </c>
      <c r="C57" s="6" t="s">
        <v>67</v>
      </c>
      <c r="D57" s="4" t="s">
        <v>36</v>
      </c>
      <c r="E57" s="4" t="s">
        <v>68</v>
      </c>
      <c r="F57" s="4" t="s">
        <v>37</v>
      </c>
      <c r="G57" s="4"/>
      <c r="H57" s="4"/>
      <c r="I57" s="4"/>
      <c r="J57" s="4"/>
      <c r="K57" s="4"/>
      <c r="L57" s="4"/>
      <c r="M57" s="4" t="s">
        <v>38</v>
      </c>
      <c r="N57" s="4" t="s">
        <v>39</v>
      </c>
      <c r="O57" s="4" t="s">
        <v>40</v>
      </c>
      <c r="P57" s="14" t="s">
        <v>69</v>
      </c>
      <c r="Q57" s="7">
        <v>524800000</v>
      </c>
      <c r="R57" s="7">
        <v>0</v>
      </c>
      <c r="S57" s="7">
        <v>0</v>
      </c>
      <c r="T57" s="7">
        <v>524800000</v>
      </c>
      <c r="U57" s="7">
        <v>0</v>
      </c>
      <c r="V57" s="7">
        <v>507619242</v>
      </c>
      <c r="W57" s="7">
        <v>17180758</v>
      </c>
      <c r="X57" s="7">
        <v>507619242</v>
      </c>
      <c r="Y57" s="7">
        <v>507619242</v>
      </c>
      <c r="Z57" s="7">
        <v>507619242</v>
      </c>
      <c r="AA57" s="7">
        <v>17093776</v>
      </c>
    </row>
    <row r="58" spans="1:31" ht="22.5" x14ac:dyDescent="0.25">
      <c r="A58" s="4" t="s">
        <v>135</v>
      </c>
      <c r="B58" s="5" t="s">
        <v>136</v>
      </c>
      <c r="C58" s="6" t="s">
        <v>70</v>
      </c>
      <c r="D58" s="4" t="s">
        <v>36</v>
      </c>
      <c r="E58" s="4" t="s">
        <v>68</v>
      </c>
      <c r="F58" s="4" t="s">
        <v>48</v>
      </c>
      <c r="G58" s="4"/>
      <c r="H58" s="4"/>
      <c r="I58" s="4"/>
      <c r="J58" s="4"/>
      <c r="K58" s="4"/>
      <c r="L58" s="4"/>
      <c r="M58" s="4" t="s">
        <v>38</v>
      </c>
      <c r="N58" s="4" t="s">
        <v>39</v>
      </c>
      <c r="O58" s="4" t="s">
        <v>40</v>
      </c>
      <c r="P58" s="14" t="s">
        <v>71</v>
      </c>
      <c r="Q58" s="7">
        <v>94450000</v>
      </c>
      <c r="R58" s="7">
        <v>0</v>
      </c>
      <c r="S58" s="7">
        <v>0</v>
      </c>
      <c r="T58" s="7">
        <v>94450000</v>
      </c>
      <c r="U58" s="7">
        <v>0</v>
      </c>
      <c r="V58" s="7">
        <v>71414738</v>
      </c>
      <c r="W58" s="7">
        <v>23035262</v>
      </c>
      <c r="X58" s="7">
        <v>71414738</v>
      </c>
      <c r="Y58" s="7">
        <v>71414738</v>
      </c>
      <c r="Z58" s="7">
        <v>71414738</v>
      </c>
      <c r="AA58" s="7">
        <v>0</v>
      </c>
    </row>
    <row r="59" spans="1:31" ht="22.5" x14ac:dyDescent="0.25">
      <c r="A59" s="4" t="s">
        <v>137</v>
      </c>
      <c r="B59" s="5" t="s">
        <v>138</v>
      </c>
      <c r="C59" s="6" t="s">
        <v>35</v>
      </c>
      <c r="D59" s="4" t="s">
        <v>36</v>
      </c>
      <c r="E59" s="4" t="s">
        <v>37</v>
      </c>
      <c r="F59" s="4" t="s">
        <v>37</v>
      </c>
      <c r="G59" s="4" t="s">
        <v>37</v>
      </c>
      <c r="H59" s="4"/>
      <c r="I59" s="4"/>
      <c r="J59" s="4"/>
      <c r="K59" s="4"/>
      <c r="L59" s="4"/>
      <c r="M59" s="4" t="s">
        <v>38</v>
      </c>
      <c r="N59" s="4" t="s">
        <v>39</v>
      </c>
      <c r="O59" s="4" t="s">
        <v>40</v>
      </c>
      <c r="P59" s="14" t="s">
        <v>41</v>
      </c>
      <c r="Q59" s="7">
        <v>16214687324</v>
      </c>
      <c r="R59" s="7">
        <v>0</v>
      </c>
      <c r="S59" s="7">
        <v>912757729</v>
      </c>
      <c r="T59" s="7">
        <v>15301929595</v>
      </c>
      <c r="U59" s="7">
        <v>0</v>
      </c>
      <c r="V59" s="7">
        <v>2185250525.0300002</v>
      </c>
      <c r="W59" s="7">
        <v>13116679069.969999</v>
      </c>
      <c r="X59" s="7">
        <v>2185250525.0300002</v>
      </c>
      <c r="Y59" s="7">
        <v>2185250525.0300002</v>
      </c>
      <c r="Z59" s="7">
        <v>2185250525.0300002</v>
      </c>
      <c r="AA59" s="7">
        <v>2185250525.0300002</v>
      </c>
      <c r="AD59" s="10">
        <f t="shared" ref="AD59:AD60" si="4">+X59-Y59</f>
        <v>0</v>
      </c>
      <c r="AE59" s="10">
        <f t="shared" ref="AE59:AE60" si="5">+Y59-AA59</f>
        <v>0</v>
      </c>
    </row>
    <row r="60" spans="1:31" ht="33.75" x14ac:dyDescent="0.25">
      <c r="A60" s="4" t="s">
        <v>137</v>
      </c>
      <c r="B60" s="5" t="s">
        <v>138</v>
      </c>
      <c r="C60" s="6" t="s">
        <v>47</v>
      </c>
      <c r="D60" s="4" t="s">
        <v>36</v>
      </c>
      <c r="E60" s="4" t="s">
        <v>37</v>
      </c>
      <c r="F60" s="4" t="s">
        <v>37</v>
      </c>
      <c r="G60" s="4" t="s">
        <v>48</v>
      </c>
      <c r="H60" s="4"/>
      <c r="I60" s="4"/>
      <c r="J60" s="4"/>
      <c r="K60" s="4"/>
      <c r="L60" s="4"/>
      <c r="M60" s="4" t="s">
        <v>38</v>
      </c>
      <c r="N60" s="4" t="s">
        <v>39</v>
      </c>
      <c r="O60" s="4" t="s">
        <v>40</v>
      </c>
      <c r="P60" s="14" t="s">
        <v>49</v>
      </c>
      <c r="Q60" s="7">
        <v>10020277950</v>
      </c>
      <c r="R60" s="7">
        <v>0</v>
      </c>
      <c r="S60" s="7">
        <v>0</v>
      </c>
      <c r="T60" s="7">
        <v>10020277950</v>
      </c>
      <c r="U60" s="7">
        <v>0</v>
      </c>
      <c r="V60" s="7">
        <v>1790863923.51</v>
      </c>
      <c r="W60" s="7">
        <v>8229414026.4899998</v>
      </c>
      <c r="X60" s="7">
        <v>1790863923.51</v>
      </c>
      <c r="Y60" s="7">
        <v>1790863923.51</v>
      </c>
      <c r="Z60" s="7">
        <v>1790863923.51</v>
      </c>
      <c r="AA60" s="7">
        <v>1790863923.51</v>
      </c>
      <c r="AD60" s="10">
        <f t="shared" si="4"/>
        <v>0</v>
      </c>
      <c r="AE60" s="10">
        <f t="shared" si="5"/>
        <v>0</v>
      </c>
    </row>
    <row r="61" spans="1:31" ht="22.5" x14ac:dyDescent="0.25">
      <c r="A61" s="4" t="s">
        <v>137</v>
      </c>
      <c r="B61" s="5" t="s">
        <v>138</v>
      </c>
      <c r="C61" s="6" t="s">
        <v>57</v>
      </c>
      <c r="D61" s="4" t="s">
        <v>36</v>
      </c>
      <c r="E61" s="4" t="s">
        <v>43</v>
      </c>
      <c r="F61" s="4" t="s">
        <v>37</v>
      </c>
      <c r="G61" s="4"/>
      <c r="H61" s="4"/>
      <c r="I61" s="4"/>
      <c r="J61" s="4"/>
      <c r="K61" s="4"/>
      <c r="L61" s="4"/>
      <c r="M61" s="4" t="s">
        <v>38</v>
      </c>
      <c r="N61" s="4" t="s">
        <v>39</v>
      </c>
      <c r="O61" s="4" t="s">
        <v>40</v>
      </c>
      <c r="P61" s="14" t="s">
        <v>58</v>
      </c>
      <c r="Q61" s="7">
        <v>555348780</v>
      </c>
      <c r="R61" s="7">
        <v>0</v>
      </c>
      <c r="S61" s="7">
        <v>0</v>
      </c>
      <c r="T61" s="7">
        <v>555348780</v>
      </c>
      <c r="U61" s="7">
        <v>0</v>
      </c>
      <c r="V61" s="7">
        <v>545138199</v>
      </c>
      <c r="W61" s="7">
        <v>10210581</v>
      </c>
      <c r="X61" s="7">
        <v>0</v>
      </c>
      <c r="Y61" s="7">
        <v>0</v>
      </c>
      <c r="Z61" s="7">
        <v>0</v>
      </c>
      <c r="AA61" s="7">
        <v>0</v>
      </c>
    </row>
    <row r="62" spans="1:31" ht="22.5" x14ac:dyDescent="0.25">
      <c r="A62" s="4" t="s">
        <v>137</v>
      </c>
      <c r="B62" s="5" t="s">
        <v>138</v>
      </c>
      <c r="C62" s="6" t="s">
        <v>57</v>
      </c>
      <c r="D62" s="4" t="s">
        <v>36</v>
      </c>
      <c r="E62" s="4" t="s">
        <v>43</v>
      </c>
      <c r="F62" s="4" t="s">
        <v>37</v>
      </c>
      <c r="G62" s="4"/>
      <c r="H62" s="4"/>
      <c r="I62" s="4"/>
      <c r="J62" s="4"/>
      <c r="K62" s="4"/>
      <c r="L62" s="4"/>
      <c r="M62" s="4" t="s">
        <v>38</v>
      </c>
      <c r="N62" s="4" t="s">
        <v>45</v>
      </c>
      <c r="O62" s="4" t="s">
        <v>46</v>
      </c>
      <c r="P62" s="14" t="s">
        <v>58</v>
      </c>
      <c r="Q62" s="7">
        <v>11892000</v>
      </c>
      <c r="R62" s="7">
        <v>0</v>
      </c>
      <c r="S62" s="7">
        <v>0</v>
      </c>
      <c r="T62" s="7">
        <v>11892000</v>
      </c>
      <c r="U62" s="7">
        <v>0</v>
      </c>
      <c r="V62" s="7">
        <v>11892000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</row>
    <row r="63" spans="1:31" ht="22.5" x14ac:dyDescent="0.25">
      <c r="A63" s="4" t="s">
        <v>137</v>
      </c>
      <c r="B63" s="5" t="s">
        <v>138</v>
      </c>
      <c r="C63" s="6" t="s">
        <v>59</v>
      </c>
      <c r="D63" s="4" t="s">
        <v>36</v>
      </c>
      <c r="E63" s="4" t="s">
        <v>43</v>
      </c>
      <c r="F63" s="4" t="s">
        <v>43</v>
      </c>
      <c r="G63" s="4"/>
      <c r="H63" s="4"/>
      <c r="I63" s="4"/>
      <c r="J63" s="4"/>
      <c r="K63" s="4"/>
      <c r="L63" s="4"/>
      <c r="M63" s="4" t="s">
        <v>38</v>
      </c>
      <c r="N63" s="4" t="s">
        <v>39</v>
      </c>
      <c r="O63" s="4" t="s">
        <v>40</v>
      </c>
      <c r="P63" s="14" t="s">
        <v>60</v>
      </c>
      <c r="Q63" s="7">
        <v>4854417533</v>
      </c>
      <c r="R63" s="7">
        <v>579731624</v>
      </c>
      <c r="S63" s="7">
        <v>35724179</v>
      </c>
      <c r="T63" s="7">
        <v>5398424978</v>
      </c>
      <c r="U63" s="7">
        <v>0</v>
      </c>
      <c r="V63" s="7">
        <v>5022271849.5</v>
      </c>
      <c r="W63" s="7">
        <v>376153128.5</v>
      </c>
      <c r="X63" s="7">
        <v>695619113.17999995</v>
      </c>
      <c r="Y63" s="7">
        <v>450067086.56</v>
      </c>
      <c r="Z63" s="7">
        <v>450067086.56</v>
      </c>
      <c r="AA63" s="7">
        <v>450067086.56</v>
      </c>
    </row>
    <row r="64" spans="1:31" ht="22.5" x14ac:dyDescent="0.25">
      <c r="A64" s="4" t="s">
        <v>137</v>
      </c>
      <c r="B64" s="5" t="s">
        <v>138</v>
      </c>
      <c r="C64" s="6" t="s">
        <v>59</v>
      </c>
      <c r="D64" s="4" t="s">
        <v>36</v>
      </c>
      <c r="E64" s="4" t="s">
        <v>43</v>
      </c>
      <c r="F64" s="4" t="s">
        <v>43</v>
      </c>
      <c r="G64" s="4"/>
      <c r="H64" s="4"/>
      <c r="I64" s="4"/>
      <c r="J64" s="4"/>
      <c r="K64" s="4"/>
      <c r="L64" s="4"/>
      <c r="M64" s="4" t="s">
        <v>38</v>
      </c>
      <c r="N64" s="4" t="s">
        <v>45</v>
      </c>
      <c r="O64" s="4" t="s">
        <v>46</v>
      </c>
      <c r="P64" s="14" t="s">
        <v>60</v>
      </c>
      <c r="Q64" s="7">
        <v>1446480404</v>
      </c>
      <c r="R64" s="7">
        <v>0</v>
      </c>
      <c r="S64" s="7">
        <v>0</v>
      </c>
      <c r="T64" s="7">
        <v>1446480404</v>
      </c>
      <c r="U64" s="7">
        <v>0</v>
      </c>
      <c r="V64" s="7">
        <v>1446480404</v>
      </c>
      <c r="W64" s="7">
        <v>0</v>
      </c>
      <c r="X64" s="7">
        <v>4622639</v>
      </c>
      <c r="Y64" s="7">
        <v>4622639</v>
      </c>
      <c r="Z64" s="7">
        <v>4622639</v>
      </c>
      <c r="AA64" s="7">
        <v>4622639</v>
      </c>
    </row>
    <row r="65" spans="1:31" ht="22.5" x14ac:dyDescent="0.25">
      <c r="A65" s="4" t="s">
        <v>137</v>
      </c>
      <c r="B65" s="5" t="s">
        <v>138</v>
      </c>
      <c r="C65" s="6" t="s">
        <v>67</v>
      </c>
      <c r="D65" s="4" t="s">
        <v>36</v>
      </c>
      <c r="E65" s="4" t="s">
        <v>68</v>
      </c>
      <c r="F65" s="4" t="s">
        <v>37</v>
      </c>
      <c r="G65" s="4"/>
      <c r="H65" s="4"/>
      <c r="I65" s="4"/>
      <c r="J65" s="4"/>
      <c r="K65" s="4"/>
      <c r="L65" s="4"/>
      <c r="M65" s="4" t="s">
        <v>38</v>
      </c>
      <c r="N65" s="4" t="s">
        <v>39</v>
      </c>
      <c r="O65" s="4" t="s">
        <v>40</v>
      </c>
      <c r="P65" s="14" t="s">
        <v>69</v>
      </c>
      <c r="Q65" s="7">
        <v>108520403</v>
      </c>
      <c r="R65" s="7">
        <v>0</v>
      </c>
      <c r="S65" s="7">
        <v>0</v>
      </c>
      <c r="T65" s="7">
        <v>108520403</v>
      </c>
      <c r="U65" s="7">
        <v>0</v>
      </c>
      <c r="V65" s="7">
        <v>0</v>
      </c>
      <c r="W65" s="7">
        <v>108520403</v>
      </c>
      <c r="X65" s="7">
        <v>0</v>
      </c>
      <c r="Y65" s="7">
        <v>0</v>
      </c>
      <c r="Z65" s="7">
        <v>0</v>
      </c>
      <c r="AA65" s="7">
        <v>0</v>
      </c>
    </row>
    <row r="66" spans="1:31" ht="22.5" x14ac:dyDescent="0.25">
      <c r="A66" s="4" t="s">
        <v>137</v>
      </c>
      <c r="B66" s="5" t="s">
        <v>138</v>
      </c>
      <c r="C66" s="6" t="s">
        <v>70</v>
      </c>
      <c r="D66" s="4" t="s">
        <v>36</v>
      </c>
      <c r="E66" s="4" t="s">
        <v>68</v>
      </c>
      <c r="F66" s="4" t="s">
        <v>48</v>
      </c>
      <c r="G66" s="4"/>
      <c r="H66" s="4"/>
      <c r="I66" s="4"/>
      <c r="J66" s="4"/>
      <c r="K66" s="4"/>
      <c r="L66" s="4"/>
      <c r="M66" s="4" t="s">
        <v>38</v>
      </c>
      <c r="N66" s="4" t="s">
        <v>39</v>
      </c>
      <c r="O66" s="4" t="s">
        <v>40</v>
      </c>
      <c r="P66" s="14" t="s">
        <v>71</v>
      </c>
      <c r="Q66" s="7">
        <v>1200000</v>
      </c>
      <c r="R66" s="7">
        <v>0</v>
      </c>
      <c r="S66" s="7">
        <v>0</v>
      </c>
      <c r="T66" s="7">
        <v>1200000</v>
      </c>
      <c r="U66" s="7">
        <v>0</v>
      </c>
      <c r="V66" s="7">
        <v>0</v>
      </c>
      <c r="W66" s="7">
        <v>1200000</v>
      </c>
      <c r="X66" s="7">
        <v>0</v>
      </c>
      <c r="Y66" s="7">
        <v>0</v>
      </c>
      <c r="Z66" s="7">
        <v>0</v>
      </c>
      <c r="AA66" s="7">
        <v>0</v>
      </c>
    </row>
    <row r="67" spans="1:31" ht="22.5" x14ac:dyDescent="0.25">
      <c r="A67" s="4" t="s">
        <v>139</v>
      </c>
      <c r="B67" s="5" t="s">
        <v>140</v>
      </c>
      <c r="C67" s="6" t="s">
        <v>35</v>
      </c>
      <c r="D67" s="4" t="s">
        <v>36</v>
      </c>
      <c r="E67" s="4" t="s">
        <v>37</v>
      </c>
      <c r="F67" s="4" t="s">
        <v>37</v>
      </c>
      <c r="G67" s="4" t="s">
        <v>37</v>
      </c>
      <c r="H67" s="4"/>
      <c r="I67" s="4"/>
      <c r="J67" s="4"/>
      <c r="K67" s="4"/>
      <c r="L67" s="4"/>
      <c r="M67" s="4" t="s">
        <v>38</v>
      </c>
      <c r="N67" s="4" t="s">
        <v>39</v>
      </c>
      <c r="O67" s="4" t="s">
        <v>40</v>
      </c>
      <c r="P67" s="14" t="s">
        <v>41</v>
      </c>
      <c r="Q67" s="7">
        <v>12840466944</v>
      </c>
      <c r="R67" s="7">
        <v>0</v>
      </c>
      <c r="S67" s="7">
        <v>912757729</v>
      </c>
      <c r="T67" s="7">
        <v>11927709215</v>
      </c>
      <c r="U67" s="7">
        <v>0</v>
      </c>
      <c r="V67" s="7">
        <v>1730669113.5899999</v>
      </c>
      <c r="W67" s="7">
        <v>10197040101.41</v>
      </c>
      <c r="X67" s="7">
        <v>1730669113.5899999</v>
      </c>
      <c r="Y67" s="7">
        <v>1730669113.5899999</v>
      </c>
      <c r="Z67" s="7">
        <v>1730669113.5899999</v>
      </c>
      <c r="AA67" s="7">
        <v>1730669113.5899999</v>
      </c>
      <c r="AD67" s="10">
        <f t="shared" ref="AD67:AD68" si="6">+X67-Y67</f>
        <v>0</v>
      </c>
      <c r="AE67" s="10">
        <f t="shared" ref="AE67:AE68" si="7">+Y67-AA67</f>
        <v>0</v>
      </c>
    </row>
    <row r="68" spans="1:31" ht="33.75" x14ac:dyDescent="0.25">
      <c r="A68" s="4" t="s">
        <v>139</v>
      </c>
      <c r="B68" s="5" t="s">
        <v>140</v>
      </c>
      <c r="C68" s="6" t="s">
        <v>47</v>
      </c>
      <c r="D68" s="4" t="s">
        <v>36</v>
      </c>
      <c r="E68" s="4" t="s">
        <v>37</v>
      </c>
      <c r="F68" s="4" t="s">
        <v>37</v>
      </c>
      <c r="G68" s="4" t="s">
        <v>48</v>
      </c>
      <c r="H68" s="4"/>
      <c r="I68" s="4"/>
      <c r="J68" s="4"/>
      <c r="K68" s="4"/>
      <c r="L68" s="4"/>
      <c r="M68" s="4" t="s">
        <v>38</v>
      </c>
      <c r="N68" s="4" t="s">
        <v>39</v>
      </c>
      <c r="O68" s="4" t="s">
        <v>40</v>
      </c>
      <c r="P68" s="14" t="s">
        <v>49</v>
      </c>
      <c r="Q68" s="7">
        <v>7422031946</v>
      </c>
      <c r="R68" s="7">
        <v>0</v>
      </c>
      <c r="S68" s="7">
        <v>0</v>
      </c>
      <c r="T68" s="7">
        <v>7422031946</v>
      </c>
      <c r="U68" s="7">
        <v>0</v>
      </c>
      <c r="V68" s="7">
        <v>707804402.13999999</v>
      </c>
      <c r="W68" s="7">
        <v>6714227543.8599997</v>
      </c>
      <c r="X68" s="7">
        <v>707804402.13999999</v>
      </c>
      <c r="Y68" s="7">
        <v>707804402.13999999</v>
      </c>
      <c r="Z68" s="7">
        <v>707804402.13999999</v>
      </c>
      <c r="AA68" s="7">
        <v>705386304.13999999</v>
      </c>
      <c r="AD68" s="10">
        <f t="shared" si="6"/>
        <v>0</v>
      </c>
      <c r="AE68" s="10">
        <f t="shared" si="7"/>
        <v>2418098</v>
      </c>
    </row>
    <row r="69" spans="1:31" ht="22.5" x14ac:dyDescent="0.25">
      <c r="A69" s="4" t="s">
        <v>139</v>
      </c>
      <c r="B69" s="5" t="s">
        <v>140</v>
      </c>
      <c r="C69" s="6" t="s">
        <v>57</v>
      </c>
      <c r="D69" s="4" t="s">
        <v>36</v>
      </c>
      <c r="E69" s="4" t="s">
        <v>43</v>
      </c>
      <c r="F69" s="4" t="s">
        <v>37</v>
      </c>
      <c r="G69" s="4"/>
      <c r="H69" s="4"/>
      <c r="I69" s="4"/>
      <c r="J69" s="4"/>
      <c r="K69" s="4"/>
      <c r="L69" s="4"/>
      <c r="M69" s="4" t="s">
        <v>38</v>
      </c>
      <c r="N69" s="4" t="s">
        <v>39</v>
      </c>
      <c r="O69" s="4" t="s">
        <v>40</v>
      </c>
      <c r="P69" s="14" t="s">
        <v>58</v>
      </c>
      <c r="Q69" s="7">
        <v>104551620</v>
      </c>
      <c r="R69" s="7">
        <v>49804080</v>
      </c>
      <c r="S69" s="7">
        <v>0</v>
      </c>
      <c r="T69" s="7">
        <v>154355700</v>
      </c>
      <c r="U69" s="7">
        <v>0</v>
      </c>
      <c r="V69" s="7">
        <v>104135600</v>
      </c>
      <c r="W69" s="7">
        <v>50220100</v>
      </c>
      <c r="X69" s="7">
        <v>4350000</v>
      </c>
      <c r="Y69" s="7">
        <v>0</v>
      </c>
      <c r="Z69" s="7">
        <v>0</v>
      </c>
      <c r="AA69" s="7">
        <v>0</v>
      </c>
    </row>
    <row r="70" spans="1:31" ht="22.5" x14ac:dyDescent="0.25">
      <c r="A70" s="4" t="s">
        <v>139</v>
      </c>
      <c r="B70" s="5" t="s">
        <v>140</v>
      </c>
      <c r="C70" s="6" t="s">
        <v>57</v>
      </c>
      <c r="D70" s="4" t="s">
        <v>36</v>
      </c>
      <c r="E70" s="4" t="s">
        <v>43</v>
      </c>
      <c r="F70" s="4" t="s">
        <v>37</v>
      </c>
      <c r="G70" s="4"/>
      <c r="H70" s="4"/>
      <c r="I70" s="4"/>
      <c r="J70" s="4"/>
      <c r="K70" s="4"/>
      <c r="L70" s="4"/>
      <c r="M70" s="4" t="s">
        <v>38</v>
      </c>
      <c r="N70" s="4" t="s">
        <v>45</v>
      </c>
      <c r="O70" s="4" t="s">
        <v>46</v>
      </c>
      <c r="P70" s="14" t="s">
        <v>58</v>
      </c>
      <c r="Q70" s="7">
        <v>4000000</v>
      </c>
      <c r="R70" s="7">
        <v>3781512</v>
      </c>
      <c r="S70" s="7">
        <v>0</v>
      </c>
      <c r="T70" s="7">
        <v>7781512</v>
      </c>
      <c r="U70" s="7">
        <v>0</v>
      </c>
      <c r="V70" s="7">
        <v>4000000</v>
      </c>
      <c r="W70" s="7">
        <v>3781512</v>
      </c>
      <c r="X70" s="7">
        <v>0</v>
      </c>
      <c r="Y70" s="7">
        <v>0</v>
      </c>
      <c r="Z70" s="7">
        <v>0</v>
      </c>
      <c r="AA70" s="7">
        <v>0</v>
      </c>
    </row>
    <row r="71" spans="1:31" ht="22.5" x14ac:dyDescent="0.25">
      <c r="A71" s="4" t="s">
        <v>139</v>
      </c>
      <c r="B71" s="5" t="s">
        <v>140</v>
      </c>
      <c r="C71" s="6" t="s">
        <v>59</v>
      </c>
      <c r="D71" s="4" t="s">
        <v>36</v>
      </c>
      <c r="E71" s="4" t="s">
        <v>43</v>
      </c>
      <c r="F71" s="4" t="s">
        <v>43</v>
      </c>
      <c r="G71" s="4"/>
      <c r="H71" s="4"/>
      <c r="I71" s="4"/>
      <c r="J71" s="4"/>
      <c r="K71" s="4"/>
      <c r="L71" s="4"/>
      <c r="M71" s="4" t="s">
        <v>38</v>
      </c>
      <c r="N71" s="4" t="s">
        <v>39</v>
      </c>
      <c r="O71" s="4" t="s">
        <v>40</v>
      </c>
      <c r="P71" s="14" t="s">
        <v>60</v>
      </c>
      <c r="Q71" s="7">
        <v>4044212209</v>
      </c>
      <c r="R71" s="7">
        <v>398200486</v>
      </c>
      <c r="S71" s="7">
        <v>31796884</v>
      </c>
      <c r="T71" s="7">
        <v>4410615811</v>
      </c>
      <c r="U71" s="7">
        <v>0</v>
      </c>
      <c r="V71" s="7">
        <v>3956165714.8000002</v>
      </c>
      <c r="W71" s="7">
        <v>454450096.19999999</v>
      </c>
      <c r="X71" s="7">
        <v>1060985115.89</v>
      </c>
      <c r="Y71" s="7">
        <v>302494159.08999997</v>
      </c>
      <c r="Z71" s="7">
        <v>302494159.08999997</v>
      </c>
      <c r="AA71" s="7">
        <v>302494159.08999997</v>
      </c>
    </row>
    <row r="72" spans="1:31" ht="22.5" x14ac:dyDescent="0.25">
      <c r="A72" s="4" t="s">
        <v>139</v>
      </c>
      <c r="B72" s="5" t="s">
        <v>140</v>
      </c>
      <c r="C72" s="6" t="s">
        <v>59</v>
      </c>
      <c r="D72" s="4" t="s">
        <v>36</v>
      </c>
      <c r="E72" s="4" t="s">
        <v>43</v>
      </c>
      <c r="F72" s="4" t="s">
        <v>43</v>
      </c>
      <c r="G72" s="4"/>
      <c r="H72" s="4"/>
      <c r="I72" s="4"/>
      <c r="J72" s="4"/>
      <c r="K72" s="4"/>
      <c r="L72" s="4"/>
      <c r="M72" s="4" t="s">
        <v>38</v>
      </c>
      <c r="N72" s="4" t="s">
        <v>45</v>
      </c>
      <c r="O72" s="4" t="s">
        <v>46</v>
      </c>
      <c r="P72" s="14" t="s">
        <v>60</v>
      </c>
      <c r="Q72" s="7">
        <v>973000000</v>
      </c>
      <c r="R72" s="7">
        <v>18882000</v>
      </c>
      <c r="S72" s="7">
        <v>27663512</v>
      </c>
      <c r="T72" s="7">
        <v>964218488</v>
      </c>
      <c r="U72" s="7">
        <v>0</v>
      </c>
      <c r="V72" s="7">
        <v>931918558</v>
      </c>
      <c r="W72" s="7">
        <v>32299930</v>
      </c>
      <c r="X72" s="7">
        <v>73547450</v>
      </c>
      <c r="Y72" s="7">
        <v>17404924</v>
      </c>
      <c r="Z72" s="7">
        <v>17404924</v>
      </c>
      <c r="AA72" s="7">
        <v>17404924</v>
      </c>
    </row>
    <row r="73" spans="1:31" ht="22.5" x14ac:dyDescent="0.25">
      <c r="A73" s="4" t="s">
        <v>139</v>
      </c>
      <c r="B73" s="5" t="s">
        <v>140</v>
      </c>
      <c r="C73" s="6" t="s">
        <v>67</v>
      </c>
      <c r="D73" s="4" t="s">
        <v>36</v>
      </c>
      <c r="E73" s="4" t="s">
        <v>68</v>
      </c>
      <c r="F73" s="4" t="s">
        <v>37</v>
      </c>
      <c r="G73" s="4"/>
      <c r="H73" s="4"/>
      <c r="I73" s="4"/>
      <c r="J73" s="4"/>
      <c r="K73" s="4"/>
      <c r="L73" s="4"/>
      <c r="M73" s="4" t="s">
        <v>38</v>
      </c>
      <c r="N73" s="4" t="s">
        <v>39</v>
      </c>
      <c r="O73" s="4" t="s">
        <v>40</v>
      </c>
      <c r="P73" s="14" t="s">
        <v>69</v>
      </c>
      <c r="Q73" s="7">
        <v>221800000</v>
      </c>
      <c r="R73" s="7">
        <v>0</v>
      </c>
      <c r="S73" s="7">
        <v>0</v>
      </c>
      <c r="T73" s="7">
        <v>221800000</v>
      </c>
      <c r="U73" s="7">
        <v>0</v>
      </c>
      <c r="V73" s="7">
        <v>221800000</v>
      </c>
      <c r="W73" s="7">
        <v>0</v>
      </c>
      <c r="X73" s="7">
        <v>15003268</v>
      </c>
      <c r="Y73" s="7">
        <v>15003268</v>
      </c>
      <c r="Z73" s="7">
        <v>15003268</v>
      </c>
      <c r="AA73" s="7">
        <v>15003268</v>
      </c>
    </row>
    <row r="74" spans="1:31" ht="22.5" x14ac:dyDescent="0.25">
      <c r="A74" s="4" t="s">
        <v>139</v>
      </c>
      <c r="B74" s="5" t="s">
        <v>140</v>
      </c>
      <c r="C74" s="6" t="s">
        <v>70</v>
      </c>
      <c r="D74" s="4" t="s">
        <v>36</v>
      </c>
      <c r="E74" s="4" t="s">
        <v>68</v>
      </c>
      <c r="F74" s="4" t="s">
        <v>48</v>
      </c>
      <c r="G74" s="4"/>
      <c r="H74" s="4"/>
      <c r="I74" s="4"/>
      <c r="J74" s="4"/>
      <c r="K74" s="4"/>
      <c r="L74" s="4"/>
      <c r="M74" s="4" t="s">
        <v>38</v>
      </c>
      <c r="N74" s="4" t="s">
        <v>39</v>
      </c>
      <c r="O74" s="4" t="s">
        <v>40</v>
      </c>
      <c r="P74" s="14" t="s">
        <v>71</v>
      </c>
      <c r="Q74" s="7">
        <v>13310000</v>
      </c>
      <c r="R74" s="7">
        <v>0</v>
      </c>
      <c r="S74" s="7">
        <v>0</v>
      </c>
      <c r="T74" s="7">
        <v>13310000</v>
      </c>
      <c r="U74" s="7">
        <v>0</v>
      </c>
      <c r="V74" s="7">
        <v>0</v>
      </c>
      <c r="W74" s="7">
        <v>13310000</v>
      </c>
      <c r="X74" s="7">
        <v>0</v>
      </c>
      <c r="Y74" s="7">
        <v>0</v>
      </c>
      <c r="Z74" s="7">
        <v>0</v>
      </c>
      <c r="AA74" s="7">
        <v>0</v>
      </c>
    </row>
    <row r="75" spans="1:31" ht="22.5" x14ac:dyDescent="0.25">
      <c r="A75" s="4" t="s">
        <v>141</v>
      </c>
      <c r="B75" s="5" t="s">
        <v>142</v>
      </c>
      <c r="C75" s="6" t="s">
        <v>35</v>
      </c>
      <c r="D75" s="4" t="s">
        <v>36</v>
      </c>
      <c r="E75" s="4" t="s">
        <v>37</v>
      </c>
      <c r="F75" s="4" t="s">
        <v>37</v>
      </c>
      <c r="G75" s="4" t="s">
        <v>37</v>
      </c>
      <c r="H75" s="4"/>
      <c r="I75" s="4"/>
      <c r="J75" s="4"/>
      <c r="K75" s="4"/>
      <c r="L75" s="4"/>
      <c r="M75" s="4" t="s">
        <v>38</v>
      </c>
      <c r="N75" s="4" t="s">
        <v>39</v>
      </c>
      <c r="O75" s="4" t="s">
        <v>40</v>
      </c>
      <c r="P75" s="14" t="s">
        <v>41</v>
      </c>
      <c r="Q75" s="7">
        <v>14737330179</v>
      </c>
      <c r="R75" s="7">
        <v>0</v>
      </c>
      <c r="S75" s="7">
        <v>912757729</v>
      </c>
      <c r="T75" s="7">
        <v>13824572450</v>
      </c>
      <c r="U75" s="7">
        <v>0</v>
      </c>
      <c r="V75" s="7">
        <v>2070539979.8199999</v>
      </c>
      <c r="W75" s="7">
        <v>11754032470.18</v>
      </c>
      <c r="X75" s="7">
        <v>2070539979.8199999</v>
      </c>
      <c r="Y75" s="7">
        <v>2070539979.8199999</v>
      </c>
      <c r="Z75" s="7">
        <v>2070539979.8199999</v>
      </c>
      <c r="AA75" s="7">
        <v>2070539979.8199999</v>
      </c>
      <c r="AD75" s="10">
        <f t="shared" ref="AD75:AD76" si="8">+X75-Y75</f>
        <v>0</v>
      </c>
      <c r="AE75" s="10">
        <f t="shared" ref="AE75:AE76" si="9">+Y75-AA75</f>
        <v>0</v>
      </c>
    </row>
    <row r="76" spans="1:31" ht="33.75" x14ac:dyDescent="0.25">
      <c r="A76" s="4" t="s">
        <v>141</v>
      </c>
      <c r="B76" s="5" t="s">
        <v>142</v>
      </c>
      <c r="C76" s="6" t="s">
        <v>47</v>
      </c>
      <c r="D76" s="4" t="s">
        <v>36</v>
      </c>
      <c r="E76" s="4" t="s">
        <v>37</v>
      </c>
      <c r="F76" s="4" t="s">
        <v>37</v>
      </c>
      <c r="G76" s="4" t="s">
        <v>48</v>
      </c>
      <c r="H76" s="4"/>
      <c r="I76" s="4"/>
      <c r="J76" s="4"/>
      <c r="K76" s="4"/>
      <c r="L76" s="4"/>
      <c r="M76" s="4" t="s">
        <v>38</v>
      </c>
      <c r="N76" s="4" t="s">
        <v>39</v>
      </c>
      <c r="O76" s="4" t="s">
        <v>40</v>
      </c>
      <c r="P76" s="14" t="s">
        <v>49</v>
      </c>
      <c r="Q76" s="7">
        <v>7879880765</v>
      </c>
      <c r="R76" s="7">
        <v>0</v>
      </c>
      <c r="S76" s="7">
        <v>0</v>
      </c>
      <c r="T76" s="7">
        <v>7879880765</v>
      </c>
      <c r="U76" s="7">
        <v>0</v>
      </c>
      <c r="V76" s="7">
        <v>926948733.17999995</v>
      </c>
      <c r="W76" s="7">
        <v>6952932031.8199997</v>
      </c>
      <c r="X76" s="7">
        <v>926948733.17999995</v>
      </c>
      <c r="Y76" s="7">
        <v>926948733.17999995</v>
      </c>
      <c r="Z76" s="7">
        <v>926948733.17999995</v>
      </c>
      <c r="AA76" s="7">
        <v>923321586.17999995</v>
      </c>
      <c r="AD76" s="10">
        <f t="shared" si="8"/>
        <v>0</v>
      </c>
      <c r="AE76" s="10">
        <f t="shared" si="9"/>
        <v>3627147</v>
      </c>
    </row>
    <row r="77" spans="1:31" ht="22.5" x14ac:dyDescent="0.25">
      <c r="A77" s="4" t="s">
        <v>141</v>
      </c>
      <c r="B77" s="5" t="s">
        <v>142</v>
      </c>
      <c r="C77" s="6" t="s">
        <v>57</v>
      </c>
      <c r="D77" s="4" t="s">
        <v>36</v>
      </c>
      <c r="E77" s="4" t="s">
        <v>43</v>
      </c>
      <c r="F77" s="4" t="s">
        <v>37</v>
      </c>
      <c r="G77" s="4"/>
      <c r="H77" s="4"/>
      <c r="I77" s="4"/>
      <c r="J77" s="4"/>
      <c r="K77" s="4"/>
      <c r="L77" s="4"/>
      <c r="M77" s="4" t="s">
        <v>38</v>
      </c>
      <c r="N77" s="4" t="s">
        <v>39</v>
      </c>
      <c r="O77" s="4" t="s">
        <v>40</v>
      </c>
      <c r="P77" s="14" t="s">
        <v>58</v>
      </c>
      <c r="Q77" s="7">
        <v>419283510</v>
      </c>
      <c r="R77" s="7">
        <v>0</v>
      </c>
      <c r="S77" s="7">
        <v>1094306</v>
      </c>
      <c r="T77" s="7">
        <v>418189204</v>
      </c>
      <c r="U77" s="7">
        <v>0</v>
      </c>
      <c r="V77" s="7">
        <v>418189204</v>
      </c>
      <c r="W77" s="7">
        <v>0</v>
      </c>
      <c r="X77" s="7">
        <v>10792538</v>
      </c>
      <c r="Y77" s="7">
        <v>0</v>
      </c>
      <c r="Z77" s="7">
        <v>0</v>
      </c>
      <c r="AA77" s="7">
        <v>0</v>
      </c>
    </row>
    <row r="78" spans="1:31" ht="22.5" x14ac:dyDescent="0.25">
      <c r="A78" s="4" t="s">
        <v>141</v>
      </c>
      <c r="B78" s="5" t="s">
        <v>142</v>
      </c>
      <c r="C78" s="6" t="s">
        <v>57</v>
      </c>
      <c r="D78" s="4" t="s">
        <v>36</v>
      </c>
      <c r="E78" s="4" t="s">
        <v>43</v>
      </c>
      <c r="F78" s="4" t="s">
        <v>37</v>
      </c>
      <c r="G78" s="4"/>
      <c r="H78" s="4"/>
      <c r="I78" s="4"/>
      <c r="J78" s="4"/>
      <c r="K78" s="4"/>
      <c r="L78" s="4"/>
      <c r="M78" s="4" t="s">
        <v>38</v>
      </c>
      <c r="N78" s="4" t="s">
        <v>45</v>
      </c>
      <c r="O78" s="4" t="s">
        <v>46</v>
      </c>
      <c r="P78" s="14" t="s">
        <v>58</v>
      </c>
      <c r="Q78" s="7">
        <v>31814845</v>
      </c>
      <c r="R78" s="7">
        <v>0</v>
      </c>
      <c r="S78" s="7">
        <v>0</v>
      </c>
      <c r="T78" s="7">
        <v>31814845</v>
      </c>
      <c r="U78" s="7">
        <v>0</v>
      </c>
      <c r="V78" s="7">
        <v>31814845</v>
      </c>
      <c r="W78" s="7">
        <v>0</v>
      </c>
      <c r="X78" s="7">
        <v>6330800</v>
      </c>
      <c r="Y78" s="7">
        <v>0</v>
      </c>
      <c r="Z78" s="7">
        <v>0</v>
      </c>
      <c r="AA78" s="7">
        <v>0</v>
      </c>
    </row>
    <row r="79" spans="1:31" ht="22.5" x14ac:dyDescent="0.25">
      <c r="A79" s="4" t="s">
        <v>141</v>
      </c>
      <c r="B79" s="5" t="s">
        <v>142</v>
      </c>
      <c r="C79" s="6" t="s">
        <v>59</v>
      </c>
      <c r="D79" s="4" t="s">
        <v>36</v>
      </c>
      <c r="E79" s="4" t="s">
        <v>43</v>
      </c>
      <c r="F79" s="4" t="s">
        <v>43</v>
      </c>
      <c r="G79" s="4"/>
      <c r="H79" s="4"/>
      <c r="I79" s="4"/>
      <c r="J79" s="4"/>
      <c r="K79" s="4"/>
      <c r="L79" s="4"/>
      <c r="M79" s="4" t="s">
        <v>38</v>
      </c>
      <c r="N79" s="4" t="s">
        <v>39</v>
      </c>
      <c r="O79" s="4" t="s">
        <v>40</v>
      </c>
      <c r="P79" s="14" t="s">
        <v>60</v>
      </c>
      <c r="Q79" s="7">
        <v>7043241760</v>
      </c>
      <c r="R79" s="7">
        <v>54803749</v>
      </c>
      <c r="S79" s="7">
        <v>12472509</v>
      </c>
      <c r="T79" s="7">
        <v>7085573000</v>
      </c>
      <c r="U79" s="7">
        <v>0</v>
      </c>
      <c r="V79" s="7">
        <v>7085572999.7399998</v>
      </c>
      <c r="W79" s="7">
        <v>0.26</v>
      </c>
      <c r="X79" s="7">
        <v>741310381.04999995</v>
      </c>
      <c r="Y79" s="7">
        <v>379063779.43000001</v>
      </c>
      <c r="Z79" s="7">
        <v>373158329.43000001</v>
      </c>
      <c r="AA79" s="7">
        <v>372826309.43000001</v>
      </c>
    </row>
    <row r="80" spans="1:31" ht="22.5" x14ac:dyDescent="0.25">
      <c r="A80" s="4" t="s">
        <v>141</v>
      </c>
      <c r="B80" s="5" t="s">
        <v>142</v>
      </c>
      <c r="C80" s="6" t="s">
        <v>59</v>
      </c>
      <c r="D80" s="4" t="s">
        <v>36</v>
      </c>
      <c r="E80" s="4" t="s">
        <v>43</v>
      </c>
      <c r="F80" s="4" t="s">
        <v>43</v>
      </c>
      <c r="G80" s="4"/>
      <c r="H80" s="4"/>
      <c r="I80" s="4"/>
      <c r="J80" s="4"/>
      <c r="K80" s="4"/>
      <c r="L80" s="4"/>
      <c r="M80" s="4" t="s">
        <v>38</v>
      </c>
      <c r="N80" s="4" t="s">
        <v>45</v>
      </c>
      <c r="O80" s="4" t="s">
        <v>46</v>
      </c>
      <c r="P80" s="14" t="s">
        <v>60</v>
      </c>
      <c r="Q80" s="7">
        <v>2429255155</v>
      </c>
      <c r="R80" s="7">
        <v>1575000</v>
      </c>
      <c r="S80" s="7">
        <v>4281060</v>
      </c>
      <c r="T80" s="7">
        <v>2426549095</v>
      </c>
      <c r="U80" s="7">
        <v>0</v>
      </c>
      <c r="V80" s="7">
        <v>2424974095</v>
      </c>
      <c r="W80" s="7">
        <v>1575000</v>
      </c>
      <c r="X80" s="7">
        <v>614396452</v>
      </c>
      <c r="Y80" s="7">
        <v>62643231</v>
      </c>
      <c r="Z80" s="7">
        <v>62643231</v>
      </c>
      <c r="AA80" s="7">
        <v>62643231</v>
      </c>
    </row>
    <row r="81" spans="1:31" ht="22.5" x14ac:dyDescent="0.25">
      <c r="A81" s="4" t="s">
        <v>141</v>
      </c>
      <c r="B81" s="5" t="s">
        <v>142</v>
      </c>
      <c r="C81" s="6" t="s">
        <v>67</v>
      </c>
      <c r="D81" s="4" t="s">
        <v>36</v>
      </c>
      <c r="E81" s="4" t="s">
        <v>68</v>
      </c>
      <c r="F81" s="4" t="s">
        <v>37</v>
      </c>
      <c r="G81" s="4"/>
      <c r="H81" s="4"/>
      <c r="I81" s="4"/>
      <c r="J81" s="4"/>
      <c r="K81" s="4"/>
      <c r="L81" s="4"/>
      <c r="M81" s="4" t="s">
        <v>38</v>
      </c>
      <c r="N81" s="4" t="s">
        <v>39</v>
      </c>
      <c r="O81" s="4" t="s">
        <v>40</v>
      </c>
      <c r="P81" s="14" t="s">
        <v>69</v>
      </c>
      <c r="Q81" s="7">
        <v>206977266</v>
      </c>
      <c r="R81" s="7">
        <v>1094306</v>
      </c>
      <c r="S81" s="7">
        <v>0</v>
      </c>
      <c r="T81" s="7">
        <v>208071572</v>
      </c>
      <c r="U81" s="7">
        <v>0</v>
      </c>
      <c r="V81" s="7">
        <v>208071572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</row>
    <row r="82" spans="1:31" ht="22.5" x14ac:dyDescent="0.25">
      <c r="A82" s="4" t="s">
        <v>141</v>
      </c>
      <c r="B82" s="5" t="s">
        <v>142</v>
      </c>
      <c r="C82" s="6" t="s">
        <v>70</v>
      </c>
      <c r="D82" s="4" t="s">
        <v>36</v>
      </c>
      <c r="E82" s="4" t="s">
        <v>68</v>
      </c>
      <c r="F82" s="4" t="s">
        <v>48</v>
      </c>
      <c r="G82" s="4"/>
      <c r="H82" s="4"/>
      <c r="I82" s="4"/>
      <c r="J82" s="4"/>
      <c r="K82" s="4"/>
      <c r="L82" s="4"/>
      <c r="M82" s="4" t="s">
        <v>38</v>
      </c>
      <c r="N82" s="4" t="s">
        <v>39</v>
      </c>
      <c r="O82" s="4" t="s">
        <v>40</v>
      </c>
      <c r="P82" s="14" t="s">
        <v>71</v>
      </c>
      <c r="Q82" s="7">
        <v>63309118</v>
      </c>
      <c r="R82" s="7">
        <v>0</v>
      </c>
      <c r="S82" s="7">
        <v>0</v>
      </c>
      <c r="T82" s="7">
        <v>63309118</v>
      </c>
      <c r="U82" s="7">
        <v>0</v>
      </c>
      <c r="V82" s="7">
        <v>63309118</v>
      </c>
      <c r="W82" s="7">
        <v>0</v>
      </c>
      <c r="X82" s="7">
        <v>2530850</v>
      </c>
      <c r="Y82" s="7">
        <v>2530850</v>
      </c>
      <c r="Z82" s="7">
        <v>0</v>
      </c>
      <c r="AA82" s="7">
        <v>0</v>
      </c>
    </row>
    <row r="83" spans="1:31" ht="22.5" x14ac:dyDescent="0.25">
      <c r="A83" s="4" t="s">
        <v>143</v>
      </c>
      <c r="B83" s="5" t="s">
        <v>144</v>
      </c>
      <c r="C83" s="6" t="s">
        <v>35</v>
      </c>
      <c r="D83" s="4" t="s">
        <v>36</v>
      </c>
      <c r="E83" s="4" t="s">
        <v>37</v>
      </c>
      <c r="F83" s="4" t="s">
        <v>37</v>
      </c>
      <c r="G83" s="4" t="s">
        <v>37</v>
      </c>
      <c r="H83" s="4"/>
      <c r="I83" s="4"/>
      <c r="J83" s="4"/>
      <c r="K83" s="4"/>
      <c r="L83" s="4"/>
      <c r="M83" s="4" t="s">
        <v>38</v>
      </c>
      <c r="N83" s="4" t="s">
        <v>39</v>
      </c>
      <c r="O83" s="4" t="s">
        <v>40</v>
      </c>
      <c r="P83" s="14" t="s">
        <v>41</v>
      </c>
      <c r="Q83" s="7">
        <v>12846666712</v>
      </c>
      <c r="R83" s="7">
        <v>0</v>
      </c>
      <c r="S83" s="7">
        <v>912757729</v>
      </c>
      <c r="T83" s="7">
        <v>11933908983</v>
      </c>
      <c r="U83" s="7">
        <v>0</v>
      </c>
      <c r="V83" s="7">
        <v>1656837847.3900001</v>
      </c>
      <c r="W83" s="7">
        <v>10277071135.610001</v>
      </c>
      <c r="X83" s="7">
        <v>1656837847.3900001</v>
      </c>
      <c r="Y83" s="7">
        <v>1656837847.3900001</v>
      </c>
      <c r="Z83" s="7">
        <v>1656837847.3900001</v>
      </c>
      <c r="AA83" s="7">
        <v>1656837847.3900001</v>
      </c>
      <c r="AD83" s="10">
        <f t="shared" ref="AD83:AD84" si="10">+X83-Y83</f>
        <v>0</v>
      </c>
      <c r="AE83" s="10">
        <f t="shared" ref="AE83:AE84" si="11">+Y83-AA83</f>
        <v>0</v>
      </c>
    </row>
    <row r="84" spans="1:31" ht="33.75" x14ac:dyDescent="0.25">
      <c r="A84" s="4" t="s">
        <v>143</v>
      </c>
      <c r="B84" s="5" t="s">
        <v>144</v>
      </c>
      <c r="C84" s="6" t="s">
        <v>47</v>
      </c>
      <c r="D84" s="4" t="s">
        <v>36</v>
      </c>
      <c r="E84" s="4" t="s">
        <v>37</v>
      </c>
      <c r="F84" s="4" t="s">
        <v>37</v>
      </c>
      <c r="G84" s="4" t="s">
        <v>48</v>
      </c>
      <c r="H84" s="4"/>
      <c r="I84" s="4"/>
      <c r="J84" s="4"/>
      <c r="K84" s="4"/>
      <c r="L84" s="4"/>
      <c r="M84" s="4" t="s">
        <v>38</v>
      </c>
      <c r="N84" s="4" t="s">
        <v>39</v>
      </c>
      <c r="O84" s="4" t="s">
        <v>40</v>
      </c>
      <c r="P84" s="14" t="s">
        <v>49</v>
      </c>
      <c r="Q84" s="7">
        <v>9189951610</v>
      </c>
      <c r="R84" s="7">
        <v>130000000</v>
      </c>
      <c r="S84" s="7">
        <v>0</v>
      </c>
      <c r="T84" s="7">
        <v>9319951610</v>
      </c>
      <c r="U84" s="7">
        <v>0</v>
      </c>
      <c r="V84" s="7">
        <v>2124374386.5599999</v>
      </c>
      <c r="W84" s="7">
        <v>7195577223.4399996</v>
      </c>
      <c r="X84" s="7">
        <v>1950374386.5599999</v>
      </c>
      <c r="Y84" s="7">
        <v>1475490255.5599999</v>
      </c>
      <c r="Z84" s="7">
        <v>1475490255.5599999</v>
      </c>
      <c r="AA84" s="7">
        <v>1469569105.26</v>
      </c>
      <c r="AD84" s="10">
        <f t="shared" si="10"/>
        <v>474884131</v>
      </c>
      <c r="AE84" s="10">
        <f t="shared" si="11"/>
        <v>5921150.2999999523</v>
      </c>
    </row>
    <row r="85" spans="1:31" ht="22.5" x14ac:dyDescent="0.25">
      <c r="A85" s="4" t="s">
        <v>143</v>
      </c>
      <c r="B85" s="5" t="s">
        <v>144</v>
      </c>
      <c r="C85" s="6" t="s">
        <v>57</v>
      </c>
      <c r="D85" s="4" t="s">
        <v>36</v>
      </c>
      <c r="E85" s="4" t="s">
        <v>43</v>
      </c>
      <c r="F85" s="4" t="s">
        <v>37</v>
      </c>
      <c r="G85" s="4"/>
      <c r="H85" s="4"/>
      <c r="I85" s="4"/>
      <c r="J85" s="4"/>
      <c r="K85" s="4"/>
      <c r="L85" s="4"/>
      <c r="M85" s="4" t="s">
        <v>38</v>
      </c>
      <c r="N85" s="4" t="s">
        <v>39</v>
      </c>
      <c r="O85" s="4" t="s">
        <v>40</v>
      </c>
      <c r="P85" s="14" t="s">
        <v>58</v>
      </c>
      <c r="Q85" s="7">
        <v>35600000</v>
      </c>
      <c r="R85" s="7">
        <v>0</v>
      </c>
      <c r="S85" s="7">
        <v>0</v>
      </c>
      <c r="T85" s="7">
        <v>35600000</v>
      </c>
      <c r="U85" s="7">
        <v>0</v>
      </c>
      <c r="V85" s="7">
        <v>34520930</v>
      </c>
      <c r="W85" s="7">
        <v>1079070</v>
      </c>
      <c r="X85" s="7">
        <v>0</v>
      </c>
      <c r="Y85" s="7">
        <v>0</v>
      </c>
      <c r="Z85" s="7">
        <v>0</v>
      </c>
      <c r="AA85" s="7">
        <v>0</v>
      </c>
    </row>
    <row r="86" spans="1:31" ht="22.5" x14ac:dyDescent="0.25">
      <c r="A86" s="4" t="s">
        <v>143</v>
      </c>
      <c r="B86" s="5" t="s">
        <v>144</v>
      </c>
      <c r="C86" s="6" t="s">
        <v>59</v>
      </c>
      <c r="D86" s="4" t="s">
        <v>36</v>
      </c>
      <c r="E86" s="4" t="s">
        <v>43</v>
      </c>
      <c r="F86" s="4" t="s">
        <v>43</v>
      </c>
      <c r="G86" s="4"/>
      <c r="H86" s="4"/>
      <c r="I86" s="4"/>
      <c r="J86" s="4"/>
      <c r="K86" s="4"/>
      <c r="L86" s="4"/>
      <c r="M86" s="4" t="s">
        <v>38</v>
      </c>
      <c r="N86" s="4" t="s">
        <v>39</v>
      </c>
      <c r="O86" s="4" t="s">
        <v>40</v>
      </c>
      <c r="P86" s="14" t="s">
        <v>60</v>
      </c>
      <c r="Q86" s="7">
        <v>4220521419</v>
      </c>
      <c r="R86" s="7">
        <v>2227139549</v>
      </c>
      <c r="S86" s="7">
        <v>262980999</v>
      </c>
      <c r="T86" s="7">
        <v>6184679969</v>
      </c>
      <c r="U86" s="7">
        <v>0</v>
      </c>
      <c r="V86" s="7">
        <v>5817321224.5500002</v>
      </c>
      <c r="W86" s="7">
        <v>367358744.44999999</v>
      </c>
      <c r="X86" s="7">
        <v>1400764661.1900001</v>
      </c>
      <c r="Y86" s="7">
        <v>148983741</v>
      </c>
      <c r="Z86" s="7">
        <v>115354491</v>
      </c>
      <c r="AA86" s="7">
        <v>115354491</v>
      </c>
    </row>
    <row r="87" spans="1:31" ht="22.5" x14ac:dyDescent="0.25">
      <c r="A87" s="4" t="s">
        <v>143</v>
      </c>
      <c r="B87" s="5" t="s">
        <v>144</v>
      </c>
      <c r="C87" s="6" t="s">
        <v>59</v>
      </c>
      <c r="D87" s="4" t="s">
        <v>36</v>
      </c>
      <c r="E87" s="4" t="s">
        <v>43</v>
      </c>
      <c r="F87" s="4" t="s">
        <v>43</v>
      </c>
      <c r="G87" s="4"/>
      <c r="H87" s="4"/>
      <c r="I87" s="4"/>
      <c r="J87" s="4"/>
      <c r="K87" s="4"/>
      <c r="L87" s="4"/>
      <c r="M87" s="4" t="s">
        <v>38</v>
      </c>
      <c r="N87" s="4" t="s">
        <v>45</v>
      </c>
      <c r="O87" s="4" t="s">
        <v>46</v>
      </c>
      <c r="P87" s="14" t="s">
        <v>60</v>
      </c>
      <c r="Q87" s="7">
        <v>813000000</v>
      </c>
      <c r="R87" s="7">
        <v>0</v>
      </c>
      <c r="S87" s="7">
        <v>0</v>
      </c>
      <c r="T87" s="7">
        <v>813000000</v>
      </c>
      <c r="U87" s="7">
        <v>0</v>
      </c>
      <c r="V87" s="7">
        <v>796823210.36000001</v>
      </c>
      <c r="W87" s="7">
        <v>16176789.640000001</v>
      </c>
      <c r="X87" s="7">
        <v>142966380.36000001</v>
      </c>
      <c r="Y87" s="7">
        <v>30000000</v>
      </c>
      <c r="Z87" s="7">
        <v>30000000</v>
      </c>
      <c r="AA87" s="7">
        <v>30000000</v>
      </c>
    </row>
    <row r="88" spans="1:31" ht="22.5" x14ac:dyDescent="0.25">
      <c r="A88" s="4" t="s">
        <v>143</v>
      </c>
      <c r="B88" s="5" t="s">
        <v>144</v>
      </c>
      <c r="C88" s="6" t="s">
        <v>67</v>
      </c>
      <c r="D88" s="4" t="s">
        <v>36</v>
      </c>
      <c r="E88" s="4" t="s">
        <v>68</v>
      </c>
      <c r="F88" s="4" t="s">
        <v>37</v>
      </c>
      <c r="G88" s="4"/>
      <c r="H88" s="4"/>
      <c r="I88" s="4"/>
      <c r="J88" s="4"/>
      <c r="K88" s="4"/>
      <c r="L88" s="4"/>
      <c r="M88" s="4" t="s">
        <v>38</v>
      </c>
      <c r="N88" s="4" t="s">
        <v>39</v>
      </c>
      <c r="O88" s="4" t="s">
        <v>40</v>
      </c>
      <c r="P88" s="14" t="s">
        <v>69</v>
      </c>
      <c r="Q88" s="7">
        <v>4320000</v>
      </c>
      <c r="R88" s="7">
        <v>0</v>
      </c>
      <c r="S88" s="7">
        <v>0</v>
      </c>
      <c r="T88" s="7">
        <v>4320000</v>
      </c>
      <c r="U88" s="7">
        <v>0</v>
      </c>
      <c r="V88" s="7">
        <v>2913295</v>
      </c>
      <c r="W88" s="7">
        <v>1406705</v>
      </c>
      <c r="X88" s="7">
        <v>1373595</v>
      </c>
      <c r="Y88" s="7">
        <v>0</v>
      </c>
      <c r="Z88" s="7">
        <v>0</v>
      </c>
      <c r="AA88" s="7">
        <v>0</v>
      </c>
    </row>
    <row r="89" spans="1:31" ht="22.5" x14ac:dyDescent="0.25">
      <c r="A89" s="4" t="s">
        <v>143</v>
      </c>
      <c r="B89" s="5" t="s">
        <v>144</v>
      </c>
      <c r="C89" s="6" t="s">
        <v>72</v>
      </c>
      <c r="D89" s="4" t="s">
        <v>36</v>
      </c>
      <c r="E89" s="4" t="s">
        <v>68</v>
      </c>
      <c r="F89" s="4" t="s">
        <v>51</v>
      </c>
      <c r="G89" s="4" t="s">
        <v>48</v>
      </c>
      <c r="H89" s="4"/>
      <c r="I89" s="4"/>
      <c r="J89" s="4"/>
      <c r="K89" s="4"/>
      <c r="L89" s="4"/>
      <c r="M89" s="4" t="s">
        <v>38</v>
      </c>
      <c r="N89" s="4" t="s">
        <v>39</v>
      </c>
      <c r="O89" s="4" t="s">
        <v>40</v>
      </c>
      <c r="P89" s="14" t="s">
        <v>73</v>
      </c>
      <c r="Q89" s="7">
        <v>2000000</v>
      </c>
      <c r="R89" s="7">
        <v>0</v>
      </c>
      <c r="S89" s="7">
        <v>0</v>
      </c>
      <c r="T89" s="7">
        <v>2000000</v>
      </c>
      <c r="U89" s="7">
        <v>0</v>
      </c>
      <c r="V89" s="7">
        <v>0</v>
      </c>
      <c r="W89" s="7">
        <v>2000000</v>
      </c>
      <c r="X89" s="7">
        <v>0</v>
      </c>
      <c r="Y89" s="7">
        <v>0</v>
      </c>
      <c r="Z89" s="7">
        <v>0</v>
      </c>
      <c r="AA89" s="7">
        <v>0</v>
      </c>
    </row>
    <row r="90" spans="1:31" ht="45" x14ac:dyDescent="0.25">
      <c r="A90" s="4" t="s">
        <v>143</v>
      </c>
      <c r="B90" s="5" t="s">
        <v>144</v>
      </c>
      <c r="C90" s="6" t="s">
        <v>99</v>
      </c>
      <c r="D90" s="4" t="s">
        <v>75</v>
      </c>
      <c r="E90" s="4" t="s">
        <v>76</v>
      </c>
      <c r="F90" s="4" t="s">
        <v>77</v>
      </c>
      <c r="G90" s="4" t="s">
        <v>100</v>
      </c>
      <c r="H90" s="4"/>
      <c r="I90" s="4"/>
      <c r="J90" s="4"/>
      <c r="K90" s="4"/>
      <c r="L90" s="4"/>
      <c r="M90" s="4" t="s">
        <v>38</v>
      </c>
      <c r="N90" s="4" t="s">
        <v>79</v>
      </c>
      <c r="O90" s="4" t="s">
        <v>40</v>
      </c>
      <c r="P90" s="14" t="s">
        <v>101</v>
      </c>
      <c r="Q90" s="7">
        <v>2000000000</v>
      </c>
      <c r="R90" s="7">
        <v>0</v>
      </c>
      <c r="S90" s="7">
        <v>1000000000</v>
      </c>
      <c r="T90" s="7">
        <v>1000000000</v>
      </c>
      <c r="U90" s="7">
        <v>0</v>
      </c>
      <c r="V90" s="7">
        <v>1000000000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</row>
    <row r="91" spans="1:31" ht="22.5" x14ac:dyDescent="0.25">
      <c r="A91" s="4" t="s">
        <v>145</v>
      </c>
      <c r="B91" s="5" t="s">
        <v>146</v>
      </c>
      <c r="C91" s="6" t="s">
        <v>35</v>
      </c>
      <c r="D91" s="4" t="s">
        <v>36</v>
      </c>
      <c r="E91" s="4" t="s">
        <v>37</v>
      </c>
      <c r="F91" s="4" t="s">
        <v>37</v>
      </c>
      <c r="G91" s="4" t="s">
        <v>37</v>
      </c>
      <c r="H91" s="4"/>
      <c r="I91" s="4"/>
      <c r="J91" s="4"/>
      <c r="K91" s="4"/>
      <c r="L91" s="4"/>
      <c r="M91" s="4" t="s">
        <v>38</v>
      </c>
      <c r="N91" s="4" t="s">
        <v>39</v>
      </c>
      <c r="O91" s="4" t="s">
        <v>40</v>
      </c>
      <c r="P91" s="14" t="s">
        <v>41</v>
      </c>
      <c r="Q91" s="7">
        <v>8442540660</v>
      </c>
      <c r="R91" s="7">
        <v>0</v>
      </c>
      <c r="S91" s="7">
        <v>912757729</v>
      </c>
      <c r="T91" s="7">
        <v>7529782931</v>
      </c>
      <c r="U91" s="7">
        <v>0</v>
      </c>
      <c r="V91" s="7">
        <v>925641295.14999998</v>
      </c>
      <c r="W91" s="7">
        <v>6604141635.8500004</v>
      </c>
      <c r="X91" s="7">
        <v>925641295.14999998</v>
      </c>
      <c r="Y91" s="7">
        <v>925641295.14999998</v>
      </c>
      <c r="Z91" s="7">
        <v>925641295.14999998</v>
      </c>
      <c r="AA91" s="7">
        <v>925641295.14999998</v>
      </c>
      <c r="AD91" s="10">
        <f t="shared" ref="AD91:AD92" si="12">+X91-Y91</f>
        <v>0</v>
      </c>
      <c r="AE91" s="10">
        <f t="shared" ref="AE91:AE92" si="13">+Y91-AA91</f>
        <v>0</v>
      </c>
    </row>
    <row r="92" spans="1:31" ht="33.75" x14ac:dyDescent="0.25">
      <c r="A92" s="4" t="s">
        <v>145</v>
      </c>
      <c r="B92" s="5" t="s">
        <v>146</v>
      </c>
      <c r="C92" s="6" t="s">
        <v>47</v>
      </c>
      <c r="D92" s="4" t="s">
        <v>36</v>
      </c>
      <c r="E92" s="4" t="s">
        <v>37</v>
      </c>
      <c r="F92" s="4" t="s">
        <v>37</v>
      </c>
      <c r="G92" s="4" t="s">
        <v>48</v>
      </c>
      <c r="H92" s="4"/>
      <c r="I92" s="4"/>
      <c r="J92" s="4"/>
      <c r="K92" s="4"/>
      <c r="L92" s="4"/>
      <c r="M92" s="4" t="s">
        <v>38</v>
      </c>
      <c r="N92" s="4" t="s">
        <v>39</v>
      </c>
      <c r="O92" s="4" t="s">
        <v>40</v>
      </c>
      <c r="P92" s="14" t="s">
        <v>49</v>
      </c>
      <c r="Q92" s="7">
        <v>7721252333</v>
      </c>
      <c r="R92" s="7">
        <v>0</v>
      </c>
      <c r="S92" s="7">
        <v>0</v>
      </c>
      <c r="T92" s="7">
        <v>7721252333</v>
      </c>
      <c r="U92" s="7">
        <v>0</v>
      </c>
      <c r="V92" s="7">
        <v>879647699.49000001</v>
      </c>
      <c r="W92" s="7">
        <v>6841604633.5100002</v>
      </c>
      <c r="X92" s="7">
        <v>879647699.49000001</v>
      </c>
      <c r="Y92" s="7">
        <v>879647699.49000001</v>
      </c>
      <c r="Z92" s="7">
        <v>879647699.49000001</v>
      </c>
      <c r="AA92" s="7">
        <v>879647699.49000001</v>
      </c>
      <c r="AD92" s="10">
        <f t="shared" si="12"/>
        <v>0</v>
      </c>
      <c r="AE92" s="10">
        <f t="shared" si="13"/>
        <v>0</v>
      </c>
    </row>
    <row r="93" spans="1:31" ht="22.5" x14ac:dyDescent="0.25">
      <c r="A93" s="4" t="s">
        <v>145</v>
      </c>
      <c r="B93" s="5" t="s">
        <v>146</v>
      </c>
      <c r="C93" s="6" t="s">
        <v>57</v>
      </c>
      <c r="D93" s="4" t="s">
        <v>36</v>
      </c>
      <c r="E93" s="4" t="s">
        <v>43</v>
      </c>
      <c r="F93" s="4" t="s">
        <v>37</v>
      </c>
      <c r="G93" s="4"/>
      <c r="H93" s="4"/>
      <c r="I93" s="4"/>
      <c r="J93" s="4"/>
      <c r="K93" s="4"/>
      <c r="L93" s="4"/>
      <c r="M93" s="4" t="s">
        <v>38</v>
      </c>
      <c r="N93" s="4" t="s">
        <v>39</v>
      </c>
      <c r="O93" s="4" t="s">
        <v>40</v>
      </c>
      <c r="P93" s="14" t="s">
        <v>58</v>
      </c>
      <c r="Q93" s="7">
        <v>86176634</v>
      </c>
      <c r="R93" s="7">
        <v>0</v>
      </c>
      <c r="S93" s="7">
        <v>14516984</v>
      </c>
      <c r="T93" s="7">
        <v>71659650</v>
      </c>
      <c r="U93" s="7">
        <v>0</v>
      </c>
      <c r="V93" s="7">
        <v>31353000</v>
      </c>
      <c r="W93" s="7">
        <v>40306650</v>
      </c>
      <c r="X93" s="7">
        <v>0</v>
      </c>
      <c r="Y93" s="7">
        <v>0</v>
      </c>
      <c r="Z93" s="7">
        <v>0</v>
      </c>
      <c r="AA93" s="7">
        <v>0</v>
      </c>
    </row>
    <row r="94" spans="1:31" ht="22.5" x14ac:dyDescent="0.25">
      <c r="A94" s="4" t="s">
        <v>145</v>
      </c>
      <c r="B94" s="5" t="s">
        <v>146</v>
      </c>
      <c r="C94" s="6" t="s">
        <v>57</v>
      </c>
      <c r="D94" s="4" t="s">
        <v>36</v>
      </c>
      <c r="E94" s="4" t="s">
        <v>43</v>
      </c>
      <c r="F94" s="4" t="s">
        <v>37</v>
      </c>
      <c r="G94" s="4"/>
      <c r="H94" s="4"/>
      <c r="I94" s="4"/>
      <c r="J94" s="4"/>
      <c r="K94" s="4"/>
      <c r="L94" s="4"/>
      <c r="M94" s="4" t="s">
        <v>38</v>
      </c>
      <c r="N94" s="4" t="s">
        <v>45</v>
      </c>
      <c r="O94" s="4" t="s">
        <v>46</v>
      </c>
      <c r="P94" s="14" t="s">
        <v>58</v>
      </c>
      <c r="Q94" s="7">
        <v>1833309</v>
      </c>
      <c r="R94" s="7">
        <v>0</v>
      </c>
      <c r="S94" s="7">
        <v>0</v>
      </c>
      <c r="T94" s="7">
        <v>1833309</v>
      </c>
      <c r="U94" s="7">
        <v>0</v>
      </c>
      <c r="V94" s="7">
        <v>0</v>
      </c>
      <c r="W94" s="7">
        <v>1833309</v>
      </c>
      <c r="X94" s="7">
        <v>0</v>
      </c>
      <c r="Y94" s="7">
        <v>0</v>
      </c>
      <c r="Z94" s="7">
        <v>0</v>
      </c>
      <c r="AA94" s="7">
        <v>0</v>
      </c>
    </row>
    <row r="95" spans="1:31" ht="22.5" x14ac:dyDescent="0.25">
      <c r="A95" s="4" t="s">
        <v>145</v>
      </c>
      <c r="B95" s="5" t="s">
        <v>146</v>
      </c>
      <c r="C95" s="6" t="s">
        <v>59</v>
      </c>
      <c r="D95" s="4" t="s">
        <v>36</v>
      </c>
      <c r="E95" s="4" t="s">
        <v>43</v>
      </c>
      <c r="F95" s="4" t="s">
        <v>43</v>
      </c>
      <c r="G95" s="4"/>
      <c r="H95" s="4"/>
      <c r="I95" s="4"/>
      <c r="J95" s="4"/>
      <c r="K95" s="4"/>
      <c r="L95" s="4"/>
      <c r="M95" s="4" t="s">
        <v>38</v>
      </c>
      <c r="N95" s="4" t="s">
        <v>39</v>
      </c>
      <c r="O95" s="4" t="s">
        <v>40</v>
      </c>
      <c r="P95" s="14" t="s">
        <v>60</v>
      </c>
      <c r="Q95" s="7">
        <v>5125109347</v>
      </c>
      <c r="R95" s="7">
        <v>387962333</v>
      </c>
      <c r="S95" s="7">
        <v>33048837</v>
      </c>
      <c r="T95" s="7">
        <v>5480022843</v>
      </c>
      <c r="U95" s="7">
        <v>0</v>
      </c>
      <c r="V95" s="7">
        <v>5129406941</v>
      </c>
      <c r="W95" s="7">
        <v>350615902</v>
      </c>
      <c r="X95" s="7">
        <v>703942017</v>
      </c>
      <c r="Y95" s="7">
        <v>232460739</v>
      </c>
      <c r="Z95" s="7">
        <v>232460739</v>
      </c>
      <c r="AA95" s="7">
        <v>232460739</v>
      </c>
    </row>
    <row r="96" spans="1:31" ht="22.5" x14ac:dyDescent="0.25">
      <c r="A96" s="4" t="s">
        <v>145</v>
      </c>
      <c r="B96" s="5" t="s">
        <v>146</v>
      </c>
      <c r="C96" s="6" t="s">
        <v>59</v>
      </c>
      <c r="D96" s="4" t="s">
        <v>36</v>
      </c>
      <c r="E96" s="4" t="s">
        <v>43</v>
      </c>
      <c r="F96" s="4" t="s">
        <v>43</v>
      </c>
      <c r="G96" s="4"/>
      <c r="H96" s="4"/>
      <c r="I96" s="4"/>
      <c r="J96" s="4"/>
      <c r="K96" s="4"/>
      <c r="L96" s="4"/>
      <c r="M96" s="4" t="s">
        <v>38</v>
      </c>
      <c r="N96" s="4" t="s">
        <v>45</v>
      </c>
      <c r="O96" s="4" t="s">
        <v>46</v>
      </c>
      <c r="P96" s="14" t="s">
        <v>60</v>
      </c>
      <c r="Q96" s="7">
        <v>742709191</v>
      </c>
      <c r="R96" s="7">
        <v>30000000</v>
      </c>
      <c r="S96" s="7">
        <v>30000000</v>
      </c>
      <c r="T96" s="7">
        <v>742709191</v>
      </c>
      <c r="U96" s="7">
        <v>0</v>
      </c>
      <c r="V96" s="7">
        <v>730003131</v>
      </c>
      <c r="W96" s="7">
        <v>12706060</v>
      </c>
      <c r="X96" s="7">
        <v>145000000</v>
      </c>
      <c r="Y96" s="7">
        <v>0</v>
      </c>
      <c r="Z96" s="7">
        <v>0</v>
      </c>
      <c r="AA96" s="7">
        <v>0</v>
      </c>
    </row>
    <row r="97" spans="1:31" ht="22.5" x14ac:dyDescent="0.25">
      <c r="A97" s="4" t="s">
        <v>145</v>
      </c>
      <c r="B97" s="5" t="s">
        <v>146</v>
      </c>
      <c r="C97" s="6" t="s">
        <v>67</v>
      </c>
      <c r="D97" s="4" t="s">
        <v>36</v>
      </c>
      <c r="E97" s="4" t="s">
        <v>68</v>
      </c>
      <c r="F97" s="4" t="s">
        <v>37</v>
      </c>
      <c r="G97" s="4"/>
      <c r="H97" s="4"/>
      <c r="I97" s="4"/>
      <c r="J97" s="4"/>
      <c r="K97" s="4"/>
      <c r="L97" s="4"/>
      <c r="M97" s="4" t="s">
        <v>38</v>
      </c>
      <c r="N97" s="4" t="s">
        <v>39</v>
      </c>
      <c r="O97" s="4" t="s">
        <v>40</v>
      </c>
      <c r="P97" s="14" t="s">
        <v>69</v>
      </c>
      <c r="Q97" s="7">
        <v>9000000</v>
      </c>
      <c r="R97" s="7">
        <v>0</v>
      </c>
      <c r="S97" s="7">
        <v>0</v>
      </c>
      <c r="T97" s="7">
        <v>9000000</v>
      </c>
      <c r="U97" s="7">
        <v>0</v>
      </c>
      <c r="V97" s="7">
        <v>9000000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</row>
    <row r="98" spans="1:31" ht="22.5" x14ac:dyDescent="0.25">
      <c r="A98" s="4" t="s">
        <v>145</v>
      </c>
      <c r="B98" s="5" t="s">
        <v>146</v>
      </c>
      <c r="C98" s="6" t="s">
        <v>72</v>
      </c>
      <c r="D98" s="4" t="s">
        <v>36</v>
      </c>
      <c r="E98" s="4" t="s">
        <v>68</v>
      </c>
      <c r="F98" s="4" t="s">
        <v>51</v>
      </c>
      <c r="G98" s="4" t="s">
        <v>48</v>
      </c>
      <c r="H98" s="4"/>
      <c r="I98" s="4"/>
      <c r="J98" s="4"/>
      <c r="K98" s="4"/>
      <c r="L98" s="4"/>
      <c r="M98" s="4" t="s">
        <v>38</v>
      </c>
      <c r="N98" s="4" t="s">
        <v>39</v>
      </c>
      <c r="O98" s="4" t="s">
        <v>40</v>
      </c>
      <c r="P98" s="14" t="s">
        <v>73</v>
      </c>
      <c r="Q98" s="7">
        <v>2000000</v>
      </c>
      <c r="R98" s="7">
        <v>0</v>
      </c>
      <c r="S98" s="7">
        <v>0</v>
      </c>
      <c r="T98" s="7">
        <v>2000000</v>
      </c>
      <c r="U98" s="7">
        <v>0</v>
      </c>
      <c r="V98" s="7">
        <v>2000000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31" ht="67.5" x14ac:dyDescent="0.25">
      <c r="A99" s="4" t="s">
        <v>145</v>
      </c>
      <c r="B99" s="5" t="s">
        <v>146</v>
      </c>
      <c r="C99" s="6" t="s">
        <v>102</v>
      </c>
      <c r="D99" s="4" t="s">
        <v>75</v>
      </c>
      <c r="E99" s="4" t="s">
        <v>76</v>
      </c>
      <c r="F99" s="4" t="s">
        <v>77</v>
      </c>
      <c r="G99" s="4" t="s">
        <v>103</v>
      </c>
      <c r="H99" s="4"/>
      <c r="I99" s="4"/>
      <c r="J99" s="4"/>
      <c r="K99" s="4"/>
      <c r="L99" s="4"/>
      <c r="M99" s="4" t="s">
        <v>38</v>
      </c>
      <c r="N99" s="4" t="s">
        <v>79</v>
      </c>
      <c r="O99" s="4" t="s">
        <v>40</v>
      </c>
      <c r="P99" s="14" t="s">
        <v>104</v>
      </c>
      <c r="Q99" s="7">
        <v>1055382754.4400001</v>
      </c>
      <c r="R99" s="7">
        <v>0</v>
      </c>
      <c r="S99" s="7">
        <v>527691377.22000003</v>
      </c>
      <c r="T99" s="7">
        <v>527691377.22000003</v>
      </c>
      <c r="U99" s="7">
        <v>0</v>
      </c>
      <c r="V99" s="7">
        <v>0</v>
      </c>
      <c r="W99" s="7">
        <v>527691377.22000003</v>
      </c>
      <c r="X99" s="7">
        <v>0</v>
      </c>
      <c r="Y99" s="7">
        <v>0</v>
      </c>
      <c r="Z99" s="7">
        <v>0</v>
      </c>
      <c r="AA99" s="7">
        <v>0</v>
      </c>
    </row>
    <row r="100" spans="1:31" ht="22.5" x14ac:dyDescent="0.25">
      <c r="A100" s="4" t="s">
        <v>147</v>
      </c>
      <c r="B100" s="5" t="s">
        <v>148</v>
      </c>
      <c r="C100" s="6" t="s">
        <v>35</v>
      </c>
      <c r="D100" s="4" t="s">
        <v>36</v>
      </c>
      <c r="E100" s="4" t="s">
        <v>37</v>
      </c>
      <c r="F100" s="4" t="s">
        <v>37</v>
      </c>
      <c r="G100" s="4" t="s">
        <v>37</v>
      </c>
      <c r="H100" s="4"/>
      <c r="I100" s="4"/>
      <c r="J100" s="4"/>
      <c r="K100" s="4"/>
      <c r="L100" s="4"/>
      <c r="M100" s="4" t="s">
        <v>38</v>
      </c>
      <c r="N100" s="4" t="s">
        <v>39</v>
      </c>
      <c r="O100" s="4" t="s">
        <v>40</v>
      </c>
      <c r="P100" s="14" t="s">
        <v>41</v>
      </c>
      <c r="Q100" s="7">
        <v>16114948178</v>
      </c>
      <c r="R100" s="7">
        <v>0</v>
      </c>
      <c r="S100" s="7">
        <v>912757729</v>
      </c>
      <c r="T100" s="7">
        <v>15202190449</v>
      </c>
      <c r="U100" s="7">
        <v>0</v>
      </c>
      <c r="V100" s="7">
        <v>2446307256.4400001</v>
      </c>
      <c r="W100" s="7">
        <v>12755883192.559999</v>
      </c>
      <c r="X100" s="7">
        <v>2446307256.4400001</v>
      </c>
      <c r="Y100" s="7">
        <v>2446307256.4400001</v>
      </c>
      <c r="Z100" s="7">
        <v>2446307256.4400001</v>
      </c>
      <c r="AA100" s="7">
        <v>2446307256.4400001</v>
      </c>
      <c r="AD100" s="10">
        <f t="shared" ref="AD100:AD103" si="14">+X100-Y100</f>
        <v>0</v>
      </c>
      <c r="AE100" s="10">
        <f t="shared" ref="AE100:AE103" si="15">+Y100-AA100</f>
        <v>0</v>
      </c>
    </row>
    <row r="101" spans="1:31" ht="33.75" x14ac:dyDescent="0.25">
      <c r="A101" s="4" t="s">
        <v>147</v>
      </c>
      <c r="B101" s="5" t="s">
        <v>148</v>
      </c>
      <c r="C101" s="6" t="s">
        <v>47</v>
      </c>
      <c r="D101" s="4" t="s">
        <v>36</v>
      </c>
      <c r="E101" s="4" t="s">
        <v>37</v>
      </c>
      <c r="F101" s="4" t="s">
        <v>37</v>
      </c>
      <c r="G101" s="4" t="s">
        <v>48</v>
      </c>
      <c r="H101" s="4"/>
      <c r="I101" s="4"/>
      <c r="J101" s="4"/>
      <c r="K101" s="4"/>
      <c r="L101" s="4"/>
      <c r="M101" s="4" t="s">
        <v>38</v>
      </c>
      <c r="N101" s="4" t="s">
        <v>39</v>
      </c>
      <c r="O101" s="4" t="s">
        <v>40</v>
      </c>
      <c r="P101" s="14" t="s">
        <v>49</v>
      </c>
      <c r="Q101" s="7">
        <v>12129422267</v>
      </c>
      <c r="R101" s="7">
        <v>0</v>
      </c>
      <c r="S101" s="7">
        <v>550891374</v>
      </c>
      <c r="T101" s="7">
        <v>11578530893</v>
      </c>
      <c r="U101" s="7">
        <v>0</v>
      </c>
      <c r="V101" s="7">
        <v>2434855260.3299999</v>
      </c>
      <c r="W101" s="7">
        <v>9143675632.6700001</v>
      </c>
      <c r="X101" s="7">
        <v>2161836420.3299999</v>
      </c>
      <c r="Y101" s="7">
        <v>1478443456.3299999</v>
      </c>
      <c r="Z101" s="7">
        <v>1478443456.3299999</v>
      </c>
      <c r="AA101" s="7">
        <v>1475418941.8299999</v>
      </c>
      <c r="AD101" s="10">
        <f t="shared" si="14"/>
        <v>683392964</v>
      </c>
      <c r="AE101" s="10">
        <f t="shared" si="15"/>
        <v>3024514.5</v>
      </c>
    </row>
    <row r="102" spans="1:31" ht="22.5" x14ac:dyDescent="0.25">
      <c r="A102" s="4" t="s">
        <v>147</v>
      </c>
      <c r="B102" s="5" t="s">
        <v>148</v>
      </c>
      <c r="C102" s="6" t="s">
        <v>53</v>
      </c>
      <c r="D102" s="4" t="s">
        <v>36</v>
      </c>
      <c r="E102" s="4" t="s">
        <v>37</v>
      </c>
      <c r="F102" s="4" t="s">
        <v>43</v>
      </c>
      <c r="G102" s="4" t="s">
        <v>37</v>
      </c>
      <c r="H102" s="4"/>
      <c r="I102" s="4"/>
      <c r="J102" s="4"/>
      <c r="K102" s="4"/>
      <c r="L102" s="4"/>
      <c r="M102" s="4" t="s">
        <v>38</v>
      </c>
      <c r="N102" s="4" t="s">
        <v>45</v>
      </c>
      <c r="O102" s="4" t="s">
        <v>46</v>
      </c>
      <c r="P102" s="14" t="s">
        <v>41</v>
      </c>
      <c r="Q102" s="7">
        <v>323229493</v>
      </c>
      <c r="R102" s="7">
        <v>0</v>
      </c>
      <c r="S102" s="7">
        <v>0</v>
      </c>
      <c r="T102" s="7">
        <v>323229493</v>
      </c>
      <c r="U102" s="7">
        <v>0</v>
      </c>
      <c r="V102" s="7">
        <v>323229493</v>
      </c>
      <c r="W102" s="7">
        <v>0</v>
      </c>
      <c r="X102" s="7">
        <v>45275022</v>
      </c>
      <c r="Y102" s="7">
        <v>45275022</v>
      </c>
      <c r="Z102" s="7">
        <v>41225214</v>
      </c>
      <c r="AA102" s="7">
        <v>41225214</v>
      </c>
      <c r="AD102" s="10">
        <f t="shared" si="14"/>
        <v>0</v>
      </c>
      <c r="AE102" s="10">
        <f t="shared" si="15"/>
        <v>4049808</v>
      </c>
    </row>
    <row r="103" spans="1:31" ht="22.5" x14ac:dyDescent="0.25">
      <c r="A103" s="4" t="s">
        <v>147</v>
      </c>
      <c r="B103" s="5" t="s">
        <v>148</v>
      </c>
      <c r="C103" s="6" t="s">
        <v>54</v>
      </c>
      <c r="D103" s="4" t="s">
        <v>36</v>
      </c>
      <c r="E103" s="4" t="s">
        <v>37</v>
      </c>
      <c r="F103" s="4" t="s">
        <v>43</v>
      </c>
      <c r="G103" s="4" t="s">
        <v>43</v>
      </c>
      <c r="H103" s="4"/>
      <c r="I103" s="4"/>
      <c r="J103" s="4"/>
      <c r="K103" s="4"/>
      <c r="L103" s="4"/>
      <c r="M103" s="4" t="s">
        <v>38</v>
      </c>
      <c r="N103" s="4" t="s">
        <v>45</v>
      </c>
      <c r="O103" s="4" t="s">
        <v>46</v>
      </c>
      <c r="P103" s="14" t="s">
        <v>55</v>
      </c>
      <c r="Q103" s="7">
        <v>120674229</v>
      </c>
      <c r="R103" s="7">
        <v>0</v>
      </c>
      <c r="S103" s="7">
        <v>0</v>
      </c>
      <c r="T103" s="7">
        <v>120674229</v>
      </c>
      <c r="U103" s="7">
        <v>0</v>
      </c>
      <c r="V103" s="7">
        <v>120674229</v>
      </c>
      <c r="W103" s="7">
        <v>0</v>
      </c>
      <c r="X103" s="7">
        <v>12399630</v>
      </c>
      <c r="Y103" s="7">
        <v>12399630</v>
      </c>
      <c r="Z103" s="7">
        <v>12399630</v>
      </c>
      <c r="AA103" s="7">
        <v>12399630</v>
      </c>
      <c r="AD103" s="10">
        <f t="shared" si="14"/>
        <v>0</v>
      </c>
      <c r="AE103" s="10">
        <f t="shared" si="15"/>
        <v>0</v>
      </c>
    </row>
    <row r="104" spans="1:31" ht="22.5" x14ac:dyDescent="0.25">
      <c r="A104" s="4" t="s">
        <v>147</v>
      </c>
      <c r="B104" s="5" t="s">
        <v>148</v>
      </c>
      <c r="C104" s="6" t="s">
        <v>57</v>
      </c>
      <c r="D104" s="4" t="s">
        <v>36</v>
      </c>
      <c r="E104" s="4" t="s">
        <v>43</v>
      </c>
      <c r="F104" s="4" t="s">
        <v>37</v>
      </c>
      <c r="G104" s="4"/>
      <c r="H104" s="4"/>
      <c r="I104" s="4"/>
      <c r="J104" s="4"/>
      <c r="K104" s="4"/>
      <c r="L104" s="4"/>
      <c r="M104" s="4" t="s">
        <v>38</v>
      </c>
      <c r="N104" s="4" t="s">
        <v>39</v>
      </c>
      <c r="O104" s="4" t="s">
        <v>40</v>
      </c>
      <c r="P104" s="14" t="s">
        <v>58</v>
      </c>
      <c r="Q104" s="7">
        <v>79310000</v>
      </c>
      <c r="R104" s="7">
        <v>27660000</v>
      </c>
      <c r="S104" s="7">
        <v>0</v>
      </c>
      <c r="T104" s="7">
        <v>106970000</v>
      </c>
      <c r="U104" s="7">
        <v>0</v>
      </c>
      <c r="V104" s="7">
        <v>58560000</v>
      </c>
      <c r="W104" s="7">
        <v>48410000</v>
      </c>
      <c r="X104" s="7">
        <v>0</v>
      </c>
      <c r="Y104" s="7">
        <v>0</v>
      </c>
      <c r="Z104" s="7">
        <v>0</v>
      </c>
      <c r="AA104" s="7">
        <v>0</v>
      </c>
    </row>
    <row r="105" spans="1:31" ht="22.5" x14ac:dyDescent="0.25">
      <c r="A105" s="4" t="s">
        <v>147</v>
      </c>
      <c r="B105" s="5" t="s">
        <v>148</v>
      </c>
      <c r="C105" s="6" t="s">
        <v>57</v>
      </c>
      <c r="D105" s="4" t="s">
        <v>36</v>
      </c>
      <c r="E105" s="4" t="s">
        <v>43</v>
      </c>
      <c r="F105" s="4" t="s">
        <v>37</v>
      </c>
      <c r="G105" s="4"/>
      <c r="H105" s="4"/>
      <c r="I105" s="4"/>
      <c r="J105" s="4"/>
      <c r="K105" s="4"/>
      <c r="L105" s="4"/>
      <c r="M105" s="4" t="s">
        <v>38</v>
      </c>
      <c r="N105" s="4" t="s">
        <v>45</v>
      </c>
      <c r="O105" s="4" t="s">
        <v>46</v>
      </c>
      <c r="P105" s="14" t="s">
        <v>58</v>
      </c>
      <c r="Q105" s="7">
        <v>225986200</v>
      </c>
      <c r="R105" s="7">
        <v>0</v>
      </c>
      <c r="S105" s="7">
        <v>0</v>
      </c>
      <c r="T105" s="7">
        <v>225986200</v>
      </c>
      <c r="U105" s="7">
        <v>0</v>
      </c>
      <c r="V105" s="7">
        <v>225986200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</row>
    <row r="106" spans="1:31" ht="22.5" x14ac:dyDescent="0.25">
      <c r="A106" s="4" t="s">
        <v>147</v>
      </c>
      <c r="B106" s="5" t="s">
        <v>148</v>
      </c>
      <c r="C106" s="6" t="s">
        <v>59</v>
      </c>
      <c r="D106" s="4" t="s">
        <v>36</v>
      </c>
      <c r="E106" s="4" t="s">
        <v>43</v>
      </c>
      <c r="F106" s="4" t="s">
        <v>43</v>
      </c>
      <c r="G106" s="4"/>
      <c r="H106" s="4"/>
      <c r="I106" s="4"/>
      <c r="J106" s="4"/>
      <c r="K106" s="4"/>
      <c r="L106" s="4"/>
      <c r="M106" s="4" t="s">
        <v>38</v>
      </c>
      <c r="N106" s="4" t="s">
        <v>39</v>
      </c>
      <c r="O106" s="4" t="s">
        <v>40</v>
      </c>
      <c r="P106" s="14" t="s">
        <v>60</v>
      </c>
      <c r="Q106" s="7">
        <v>4654736665</v>
      </c>
      <c r="R106" s="7">
        <v>156992665</v>
      </c>
      <c r="S106" s="7">
        <v>22302665</v>
      </c>
      <c r="T106" s="7">
        <v>4789426665</v>
      </c>
      <c r="U106" s="7">
        <v>0</v>
      </c>
      <c r="V106" s="7">
        <v>4781497559.8800001</v>
      </c>
      <c r="W106" s="7">
        <v>7929105.1200000001</v>
      </c>
      <c r="X106" s="7">
        <v>679193412.88</v>
      </c>
      <c r="Y106" s="7">
        <v>88121095.340000004</v>
      </c>
      <c r="Z106" s="7">
        <v>33306023</v>
      </c>
      <c r="AA106" s="7">
        <v>33306023</v>
      </c>
    </row>
    <row r="107" spans="1:31" ht="22.5" x14ac:dyDescent="0.25">
      <c r="A107" s="4" t="s">
        <v>147</v>
      </c>
      <c r="B107" s="5" t="s">
        <v>148</v>
      </c>
      <c r="C107" s="6" t="s">
        <v>59</v>
      </c>
      <c r="D107" s="4" t="s">
        <v>36</v>
      </c>
      <c r="E107" s="4" t="s">
        <v>43</v>
      </c>
      <c r="F107" s="4" t="s">
        <v>43</v>
      </c>
      <c r="G107" s="4"/>
      <c r="H107" s="4"/>
      <c r="I107" s="4"/>
      <c r="J107" s="4"/>
      <c r="K107" s="4"/>
      <c r="L107" s="4"/>
      <c r="M107" s="4" t="s">
        <v>38</v>
      </c>
      <c r="N107" s="4" t="s">
        <v>45</v>
      </c>
      <c r="O107" s="4" t="s">
        <v>46</v>
      </c>
      <c r="P107" s="14" t="s">
        <v>60</v>
      </c>
      <c r="Q107" s="7">
        <v>4607633965</v>
      </c>
      <c r="R107" s="7">
        <v>32877623</v>
      </c>
      <c r="S107" s="7">
        <v>15377623</v>
      </c>
      <c r="T107" s="7">
        <v>4625133965</v>
      </c>
      <c r="U107" s="7">
        <v>0</v>
      </c>
      <c r="V107" s="7">
        <v>4453088890.1599998</v>
      </c>
      <c r="W107" s="7">
        <v>172045074.84</v>
      </c>
      <c r="X107" s="7">
        <v>1813343870.1600001</v>
      </c>
      <c r="Y107" s="7">
        <v>412994558</v>
      </c>
      <c r="Z107" s="7">
        <v>377989616</v>
      </c>
      <c r="AA107" s="7">
        <v>357915216</v>
      </c>
    </row>
    <row r="108" spans="1:31" ht="22.5" x14ac:dyDescent="0.25">
      <c r="A108" s="4" t="s">
        <v>147</v>
      </c>
      <c r="B108" s="5" t="s">
        <v>148</v>
      </c>
      <c r="C108" s="6" t="s">
        <v>67</v>
      </c>
      <c r="D108" s="4" t="s">
        <v>36</v>
      </c>
      <c r="E108" s="4" t="s">
        <v>68</v>
      </c>
      <c r="F108" s="4" t="s">
        <v>37</v>
      </c>
      <c r="G108" s="4"/>
      <c r="H108" s="4"/>
      <c r="I108" s="4"/>
      <c r="J108" s="4"/>
      <c r="K108" s="4"/>
      <c r="L108" s="4"/>
      <c r="M108" s="4" t="s">
        <v>38</v>
      </c>
      <c r="N108" s="4" t="s">
        <v>39</v>
      </c>
      <c r="O108" s="4" t="s">
        <v>40</v>
      </c>
      <c r="P108" s="14" t="s">
        <v>69</v>
      </c>
      <c r="Q108" s="7">
        <v>558720000</v>
      </c>
      <c r="R108" s="7">
        <v>0</v>
      </c>
      <c r="S108" s="7">
        <v>0</v>
      </c>
      <c r="T108" s="7">
        <v>558720000</v>
      </c>
      <c r="U108" s="7">
        <v>0</v>
      </c>
      <c r="V108" s="7">
        <v>558720000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</row>
    <row r="109" spans="1:31" ht="22.5" x14ac:dyDescent="0.25">
      <c r="A109" s="4" t="s">
        <v>147</v>
      </c>
      <c r="B109" s="5" t="s">
        <v>148</v>
      </c>
      <c r="C109" s="6" t="s">
        <v>70</v>
      </c>
      <c r="D109" s="4" t="s">
        <v>36</v>
      </c>
      <c r="E109" s="4" t="s">
        <v>68</v>
      </c>
      <c r="F109" s="4" t="s">
        <v>48</v>
      </c>
      <c r="G109" s="4"/>
      <c r="H109" s="4"/>
      <c r="I109" s="4"/>
      <c r="J109" s="4"/>
      <c r="K109" s="4"/>
      <c r="L109" s="4"/>
      <c r="M109" s="4" t="s">
        <v>38</v>
      </c>
      <c r="N109" s="4" t="s">
        <v>39</v>
      </c>
      <c r="O109" s="4" t="s">
        <v>40</v>
      </c>
      <c r="P109" s="14" t="s">
        <v>71</v>
      </c>
      <c r="Q109" s="7">
        <v>3000000</v>
      </c>
      <c r="R109" s="7">
        <v>0</v>
      </c>
      <c r="S109" s="7">
        <v>0</v>
      </c>
      <c r="T109" s="7">
        <v>3000000</v>
      </c>
      <c r="U109" s="7">
        <v>0</v>
      </c>
      <c r="V109" s="7">
        <v>0</v>
      </c>
      <c r="W109" s="7">
        <v>3000000</v>
      </c>
      <c r="X109" s="7">
        <v>0</v>
      </c>
      <c r="Y109" s="7">
        <v>0</v>
      </c>
      <c r="Z109" s="7">
        <v>0</v>
      </c>
      <c r="AA109" s="7">
        <v>0</v>
      </c>
    </row>
    <row r="110" spans="1:31" ht="67.5" x14ac:dyDescent="0.25">
      <c r="A110" s="4" t="s">
        <v>147</v>
      </c>
      <c r="B110" s="5" t="s">
        <v>148</v>
      </c>
      <c r="C110" s="6" t="s">
        <v>114</v>
      </c>
      <c r="D110" s="4" t="s">
        <v>75</v>
      </c>
      <c r="E110" s="4" t="s">
        <v>76</v>
      </c>
      <c r="F110" s="4" t="s">
        <v>77</v>
      </c>
      <c r="G110" s="4" t="s">
        <v>115</v>
      </c>
      <c r="H110" s="4"/>
      <c r="I110" s="4"/>
      <c r="J110" s="4"/>
      <c r="K110" s="4"/>
      <c r="L110" s="4"/>
      <c r="M110" s="4" t="s">
        <v>38</v>
      </c>
      <c r="N110" s="4" t="s">
        <v>79</v>
      </c>
      <c r="O110" s="4" t="s">
        <v>40</v>
      </c>
      <c r="P110" s="14" t="s">
        <v>116</v>
      </c>
      <c r="Q110" s="7">
        <v>330000000</v>
      </c>
      <c r="R110" s="7">
        <v>0</v>
      </c>
      <c r="S110" s="7">
        <v>0</v>
      </c>
      <c r="T110" s="7">
        <v>330000000</v>
      </c>
      <c r="U110" s="7">
        <v>0</v>
      </c>
      <c r="V110" s="7">
        <v>330000000</v>
      </c>
      <c r="W110" s="7">
        <v>0</v>
      </c>
      <c r="X110" s="7">
        <v>323740400</v>
      </c>
      <c r="Y110" s="7">
        <v>0</v>
      </c>
      <c r="Z110" s="7">
        <v>0</v>
      </c>
      <c r="AA110" s="7">
        <v>0</v>
      </c>
    </row>
    <row r="111" spans="1:31" ht="22.5" x14ac:dyDescent="0.25">
      <c r="A111" s="4" t="s">
        <v>149</v>
      </c>
      <c r="B111" s="5" t="s">
        <v>150</v>
      </c>
      <c r="C111" s="6" t="s">
        <v>35</v>
      </c>
      <c r="D111" s="4" t="s">
        <v>36</v>
      </c>
      <c r="E111" s="4" t="s">
        <v>37</v>
      </c>
      <c r="F111" s="4" t="s">
        <v>37</v>
      </c>
      <c r="G111" s="4" t="s">
        <v>37</v>
      </c>
      <c r="H111" s="4"/>
      <c r="I111" s="4"/>
      <c r="J111" s="4"/>
      <c r="K111" s="4"/>
      <c r="L111" s="4"/>
      <c r="M111" s="4" t="s">
        <v>38</v>
      </c>
      <c r="N111" s="4" t="s">
        <v>39</v>
      </c>
      <c r="O111" s="4" t="s">
        <v>40</v>
      </c>
      <c r="P111" s="14" t="s">
        <v>41</v>
      </c>
      <c r="Q111" s="7">
        <v>12996531704</v>
      </c>
      <c r="R111" s="7">
        <v>0</v>
      </c>
      <c r="S111" s="7">
        <v>912757729</v>
      </c>
      <c r="T111" s="7">
        <v>12083773975</v>
      </c>
      <c r="U111" s="7">
        <v>0</v>
      </c>
      <c r="V111" s="7">
        <v>1776386807.3900001</v>
      </c>
      <c r="W111" s="7">
        <v>10307387167.610001</v>
      </c>
      <c r="X111" s="7">
        <v>1776386807.3900001</v>
      </c>
      <c r="Y111" s="7">
        <v>1776386807.3900001</v>
      </c>
      <c r="Z111" s="7">
        <v>1776386807.3900001</v>
      </c>
      <c r="AA111" s="7">
        <v>1776386807.3900001</v>
      </c>
      <c r="AD111" s="10">
        <f t="shared" ref="AD111:AD112" si="16">+X111-Y111</f>
        <v>0</v>
      </c>
      <c r="AE111" s="10">
        <f t="shared" ref="AE111:AE112" si="17">+Y111-AA111</f>
        <v>0</v>
      </c>
    </row>
    <row r="112" spans="1:31" ht="33.75" x14ac:dyDescent="0.25">
      <c r="A112" s="4" t="s">
        <v>149</v>
      </c>
      <c r="B112" s="5" t="s">
        <v>150</v>
      </c>
      <c r="C112" s="6" t="s">
        <v>47</v>
      </c>
      <c r="D112" s="4" t="s">
        <v>36</v>
      </c>
      <c r="E112" s="4" t="s">
        <v>37</v>
      </c>
      <c r="F112" s="4" t="s">
        <v>37</v>
      </c>
      <c r="G112" s="4" t="s">
        <v>48</v>
      </c>
      <c r="H112" s="4"/>
      <c r="I112" s="4"/>
      <c r="J112" s="4"/>
      <c r="K112" s="4"/>
      <c r="L112" s="4"/>
      <c r="M112" s="4" t="s">
        <v>38</v>
      </c>
      <c r="N112" s="4" t="s">
        <v>39</v>
      </c>
      <c r="O112" s="4" t="s">
        <v>40</v>
      </c>
      <c r="P112" s="14" t="s">
        <v>49</v>
      </c>
      <c r="Q112" s="7">
        <v>8292330442</v>
      </c>
      <c r="R112" s="7">
        <v>0</v>
      </c>
      <c r="S112" s="7">
        <v>0</v>
      </c>
      <c r="T112" s="7">
        <v>8292330442</v>
      </c>
      <c r="U112" s="7">
        <v>0</v>
      </c>
      <c r="V112" s="7">
        <v>894824797.25999999</v>
      </c>
      <c r="W112" s="7">
        <v>7397505644.7399998</v>
      </c>
      <c r="X112" s="7">
        <v>894824797.25999999</v>
      </c>
      <c r="Y112" s="7">
        <v>894824797.25999999</v>
      </c>
      <c r="Z112" s="7">
        <v>894824797.25999999</v>
      </c>
      <c r="AA112" s="7">
        <v>888779552.25999999</v>
      </c>
      <c r="AD112" s="10">
        <f t="shared" si="16"/>
        <v>0</v>
      </c>
      <c r="AE112" s="10">
        <f t="shared" si="17"/>
        <v>6045245</v>
      </c>
    </row>
    <row r="113" spans="1:31" ht="22.5" x14ac:dyDescent="0.25">
      <c r="A113" s="4" t="s">
        <v>149</v>
      </c>
      <c r="B113" s="5" t="s">
        <v>150</v>
      </c>
      <c r="C113" s="6" t="s">
        <v>57</v>
      </c>
      <c r="D113" s="4" t="s">
        <v>36</v>
      </c>
      <c r="E113" s="4" t="s">
        <v>43</v>
      </c>
      <c r="F113" s="4" t="s">
        <v>37</v>
      </c>
      <c r="G113" s="4"/>
      <c r="H113" s="4"/>
      <c r="I113" s="4"/>
      <c r="J113" s="4"/>
      <c r="K113" s="4"/>
      <c r="L113" s="4"/>
      <c r="M113" s="4" t="s">
        <v>38</v>
      </c>
      <c r="N113" s="4" t="s">
        <v>39</v>
      </c>
      <c r="O113" s="4" t="s">
        <v>40</v>
      </c>
      <c r="P113" s="14" t="s">
        <v>58</v>
      </c>
      <c r="Q113" s="7">
        <v>16016600</v>
      </c>
      <c r="R113" s="7">
        <v>0</v>
      </c>
      <c r="S113" s="7">
        <v>0</v>
      </c>
      <c r="T113" s="7">
        <v>16016600</v>
      </c>
      <c r="U113" s="7">
        <v>0</v>
      </c>
      <c r="V113" s="7">
        <v>16016600</v>
      </c>
      <c r="W113" s="7">
        <v>0</v>
      </c>
      <c r="X113" s="7">
        <v>10400000</v>
      </c>
      <c r="Y113" s="7">
        <v>0</v>
      </c>
      <c r="Z113" s="7">
        <v>0</v>
      </c>
      <c r="AA113" s="7">
        <v>0</v>
      </c>
    </row>
    <row r="114" spans="1:31" ht="22.5" x14ac:dyDescent="0.25">
      <c r="A114" s="4" t="s">
        <v>149</v>
      </c>
      <c r="B114" s="5" t="s">
        <v>150</v>
      </c>
      <c r="C114" s="6" t="s">
        <v>59</v>
      </c>
      <c r="D114" s="4" t="s">
        <v>36</v>
      </c>
      <c r="E114" s="4" t="s">
        <v>43</v>
      </c>
      <c r="F114" s="4" t="s">
        <v>43</v>
      </c>
      <c r="G114" s="4"/>
      <c r="H114" s="4"/>
      <c r="I114" s="4"/>
      <c r="J114" s="4"/>
      <c r="K114" s="4"/>
      <c r="L114" s="4"/>
      <c r="M114" s="4" t="s">
        <v>38</v>
      </c>
      <c r="N114" s="4" t="s">
        <v>39</v>
      </c>
      <c r="O114" s="4" t="s">
        <v>40</v>
      </c>
      <c r="P114" s="14" t="s">
        <v>60</v>
      </c>
      <c r="Q114" s="7">
        <v>7397156940</v>
      </c>
      <c r="R114" s="7">
        <v>353053148</v>
      </c>
      <c r="S114" s="7">
        <v>355443290</v>
      </c>
      <c r="T114" s="7">
        <v>7394766798</v>
      </c>
      <c r="U114" s="7">
        <v>0</v>
      </c>
      <c r="V114" s="7">
        <v>7325526752.0200005</v>
      </c>
      <c r="W114" s="7">
        <v>69240045.980000004</v>
      </c>
      <c r="X114" s="7">
        <v>1790489619.01</v>
      </c>
      <c r="Y114" s="7">
        <v>372635697.75</v>
      </c>
      <c r="Z114" s="7">
        <v>369635697.75</v>
      </c>
      <c r="AA114" s="7">
        <v>369635697.75</v>
      </c>
    </row>
    <row r="115" spans="1:31" ht="22.5" x14ac:dyDescent="0.25">
      <c r="A115" s="4" t="s">
        <v>149</v>
      </c>
      <c r="B115" s="5" t="s">
        <v>150</v>
      </c>
      <c r="C115" s="6" t="s">
        <v>59</v>
      </c>
      <c r="D115" s="4" t="s">
        <v>36</v>
      </c>
      <c r="E115" s="4" t="s">
        <v>43</v>
      </c>
      <c r="F115" s="4" t="s">
        <v>43</v>
      </c>
      <c r="G115" s="4"/>
      <c r="H115" s="4"/>
      <c r="I115" s="4"/>
      <c r="J115" s="4"/>
      <c r="K115" s="4"/>
      <c r="L115" s="4"/>
      <c r="M115" s="4" t="s">
        <v>38</v>
      </c>
      <c r="N115" s="4" t="s">
        <v>45</v>
      </c>
      <c r="O115" s="4" t="s">
        <v>46</v>
      </c>
      <c r="P115" s="14" t="s">
        <v>60</v>
      </c>
      <c r="Q115" s="7">
        <v>250000000</v>
      </c>
      <c r="R115" s="7">
        <v>487000</v>
      </c>
      <c r="S115" s="7">
        <v>487000</v>
      </c>
      <c r="T115" s="7">
        <v>250000000</v>
      </c>
      <c r="U115" s="7">
        <v>0</v>
      </c>
      <c r="V115" s="7">
        <v>249513000</v>
      </c>
      <c r="W115" s="7">
        <v>487000</v>
      </c>
      <c r="X115" s="7">
        <v>100000</v>
      </c>
      <c r="Y115" s="7">
        <v>100000</v>
      </c>
      <c r="Z115" s="7">
        <v>100000</v>
      </c>
      <c r="AA115" s="7">
        <v>100000</v>
      </c>
    </row>
    <row r="116" spans="1:31" ht="22.5" x14ac:dyDescent="0.25">
      <c r="A116" s="4" t="s">
        <v>149</v>
      </c>
      <c r="B116" s="5" t="s">
        <v>150</v>
      </c>
      <c r="C116" s="6" t="s">
        <v>67</v>
      </c>
      <c r="D116" s="4" t="s">
        <v>36</v>
      </c>
      <c r="E116" s="4" t="s">
        <v>68</v>
      </c>
      <c r="F116" s="4" t="s">
        <v>37</v>
      </c>
      <c r="G116" s="4"/>
      <c r="H116" s="4"/>
      <c r="I116" s="4"/>
      <c r="J116" s="4"/>
      <c r="K116" s="4"/>
      <c r="L116" s="4"/>
      <c r="M116" s="4" t="s">
        <v>38</v>
      </c>
      <c r="N116" s="4" t="s">
        <v>39</v>
      </c>
      <c r="O116" s="4" t="s">
        <v>40</v>
      </c>
      <c r="P116" s="14" t="s">
        <v>69</v>
      </c>
      <c r="Q116" s="7">
        <v>1000000</v>
      </c>
      <c r="R116" s="7">
        <v>0</v>
      </c>
      <c r="S116" s="7">
        <v>0</v>
      </c>
      <c r="T116" s="7">
        <v>1000000</v>
      </c>
      <c r="U116" s="7">
        <v>0</v>
      </c>
      <c r="V116" s="7">
        <v>1000000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</row>
    <row r="117" spans="1:31" ht="67.5" x14ac:dyDescent="0.25">
      <c r="A117" s="4" t="s">
        <v>149</v>
      </c>
      <c r="B117" s="5" t="s">
        <v>150</v>
      </c>
      <c r="C117" s="6" t="s">
        <v>124</v>
      </c>
      <c r="D117" s="4" t="s">
        <v>75</v>
      </c>
      <c r="E117" s="4" t="s">
        <v>121</v>
      </c>
      <c r="F117" s="4" t="s">
        <v>77</v>
      </c>
      <c r="G117" s="4" t="s">
        <v>125</v>
      </c>
      <c r="H117" s="4"/>
      <c r="I117" s="4"/>
      <c r="J117" s="4"/>
      <c r="K117" s="4"/>
      <c r="L117" s="4"/>
      <c r="M117" s="4" t="s">
        <v>38</v>
      </c>
      <c r="N117" s="4" t="s">
        <v>79</v>
      </c>
      <c r="O117" s="4" t="s">
        <v>40</v>
      </c>
      <c r="P117" s="14" t="s">
        <v>126</v>
      </c>
      <c r="Q117" s="7">
        <v>200000000</v>
      </c>
      <c r="R117" s="7">
        <v>0</v>
      </c>
      <c r="S117" s="7">
        <v>200000000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</row>
    <row r="118" spans="1:31" ht="22.5" x14ac:dyDescent="0.25">
      <c r="A118" s="4" t="s">
        <v>151</v>
      </c>
      <c r="B118" s="5" t="s">
        <v>152</v>
      </c>
      <c r="C118" s="6" t="s">
        <v>35</v>
      </c>
      <c r="D118" s="4" t="s">
        <v>36</v>
      </c>
      <c r="E118" s="4" t="s">
        <v>37</v>
      </c>
      <c r="F118" s="4" t="s">
        <v>37</v>
      </c>
      <c r="G118" s="4" t="s">
        <v>37</v>
      </c>
      <c r="H118" s="4"/>
      <c r="I118" s="4"/>
      <c r="J118" s="4"/>
      <c r="K118" s="4"/>
      <c r="L118" s="4"/>
      <c r="M118" s="4" t="s">
        <v>38</v>
      </c>
      <c r="N118" s="4" t="s">
        <v>39</v>
      </c>
      <c r="O118" s="4" t="s">
        <v>40</v>
      </c>
      <c r="P118" s="14" t="s">
        <v>41</v>
      </c>
      <c r="Q118" s="7">
        <v>13437436533</v>
      </c>
      <c r="R118" s="7">
        <v>0</v>
      </c>
      <c r="S118" s="7">
        <v>912757729</v>
      </c>
      <c r="T118" s="7">
        <v>12524678804</v>
      </c>
      <c r="U118" s="7">
        <v>0</v>
      </c>
      <c r="V118" s="7">
        <v>1829308843.5599999</v>
      </c>
      <c r="W118" s="7">
        <v>10695369960.440001</v>
      </c>
      <c r="X118" s="7">
        <v>1829308843.5599999</v>
      </c>
      <c r="Y118" s="7">
        <v>1829308843.5599999</v>
      </c>
      <c r="Z118" s="7">
        <v>1829308843.5599999</v>
      </c>
      <c r="AA118" s="7">
        <v>1829308843.5599999</v>
      </c>
      <c r="AD118" s="10">
        <f t="shared" ref="AD118:AD119" si="18">+X118-Y118</f>
        <v>0</v>
      </c>
      <c r="AE118" s="10">
        <f t="shared" ref="AE118:AE119" si="19">+Y118-AA118</f>
        <v>0</v>
      </c>
    </row>
    <row r="119" spans="1:31" ht="33.75" x14ac:dyDescent="0.25">
      <c r="A119" s="4" t="s">
        <v>151</v>
      </c>
      <c r="B119" s="5" t="s">
        <v>152</v>
      </c>
      <c r="C119" s="6" t="s">
        <v>47</v>
      </c>
      <c r="D119" s="4" t="s">
        <v>36</v>
      </c>
      <c r="E119" s="4" t="s">
        <v>37</v>
      </c>
      <c r="F119" s="4" t="s">
        <v>37</v>
      </c>
      <c r="G119" s="4" t="s">
        <v>48</v>
      </c>
      <c r="H119" s="4"/>
      <c r="I119" s="4"/>
      <c r="J119" s="4"/>
      <c r="K119" s="4"/>
      <c r="L119" s="4"/>
      <c r="M119" s="4" t="s">
        <v>38</v>
      </c>
      <c r="N119" s="4" t="s">
        <v>39</v>
      </c>
      <c r="O119" s="4" t="s">
        <v>40</v>
      </c>
      <c r="P119" s="14" t="s">
        <v>49</v>
      </c>
      <c r="Q119" s="7">
        <v>7930771911</v>
      </c>
      <c r="R119" s="7">
        <v>0</v>
      </c>
      <c r="S119" s="7">
        <v>0</v>
      </c>
      <c r="T119" s="7">
        <v>7930771911</v>
      </c>
      <c r="U119" s="7">
        <v>0</v>
      </c>
      <c r="V119" s="7">
        <v>863706509.55999994</v>
      </c>
      <c r="W119" s="7">
        <v>7067065401.4399996</v>
      </c>
      <c r="X119" s="7">
        <v>863706509.55999994</v>
      </c>
      <c r="Y119" s="7">
        <v>863706509.55999994</v>
      </c>
      <c r="Z119" s="7">
        <v>863706509.55999994</v>
      </c>
      <c r="AA119" s="7">
        <v>852825068.55999994</v>
      </c>
      <c r="AD119" s="10">
        <f t="shared" si="18"/>
        <v>0</v>
      </c>
      <c r="AE119" s="10">
        <f t="shared" si="19"/>
        <v>10881441</v>
      </c>
    </row>
    <row r="120" spans="1:31" ht="22.5" x14ac:dyDescent="0.25">
      <c r="A120" s="4" t="s">
        <v>151</v>
      </c>
      <c r="B120" s="5" t="s">
        <v>152</v>
      </c>
      <c r="C120" s="6" t="s">
        <v>57</v>
      </c>
      <c r="D120" s="4" t="s">
        <v>36</v>
      </c>
      <c r="E120" s="4" t="s">
        <v>43</v>
      </c>
      <c r="F120" s="4" t="s">
        <v>37</v>
      </c>
      <c r="G120" s="4"/>
      <c r="H120" s="4"/>
      <c r="I120" s="4"/>
      <c r="J120" s="4"/>
      <c r="K120" s="4"/>
      <c r="L120" s="4"/>
      <c r="M120" s="4" t="s">
        <v>38</v>
      </c>
      <c r="N120" s="4" t="s">
        <v>39</v>
      </c>
      <c r="O120" s="4" t="s">
        <v>40</v>
      </c>
      <c r="P120" s="14" t="s">
        <v>58</v>
      </c>
      <c r="Q120" s="7">
        <v>322895972</v>
      </c>
      <c r="R120" s="7">
        <v>280000000</v>
      </c>
      <c r="S120" s="7">
        <v>41799024</v>
      </c>
      <c r="T120" s="7">
        <v>561096948</v>
      </c>
      <c r="U120" s="7">
        <v>0</v>
      </c>
      <c r="V120" s="7">
        <v>555096948</v>
      </c>
      <c r="W120" s="7">
        <v>6000000</v>
      </c>
      <c r="X120" s="7">
        <v>0</v>
      </c>
      <c r="Y120" s="7">
        <v>0</v>
      </c>
      <c r="Z120" s="7">
        <v>0</v>
      </c>
      <c r="AA120" s="7">
        <v>0</v>
      </c>
    </row>
    <row r="121" spans="1:31" ht="22.5" x14ac:dyDescent="0.25">
      <c r="A121" s="4" t="s">
        <v>151</v>
      </c>
      <c r="B121" s="5" t="s">
        <v>152</v>
      </c>
      <c r="C121" s="6" t="s">
        <v>59</v>
      </c>
      <c r="D121" s="4" t="s">
        <v>36</v>
      </c>
      <c r="E121" s="4" t="s">
        <v>43</v>
      </c>
      <c r="F121" s="4" t="s">
        <v>43</v>
      </c>
      <c r="G121" s="4"/>
      <c r="H121" s="4"/>
      <c r="I121" s="4"/>
      <c r="J121" s="4"/>
      <c r="K121" s="4"/>
      <c r="L121" s="4"/>
      <c r="M121" s="4" t="s">
        <v>38</v>
      </c>
      <c r="N121" s="4" t="s">
        <v>39</v>
      </c>
      <c r="O121" s="4" t="s">
        <v>40</v>
      </c>
      <c r="P121" s="14" t="s">
        <v>60</v>
      </c>
      <c r="Q121" s="7">
        <v>5531053448</v>
      </c>
      <c r="R121" s="7">
        <v>353740872</v>
      </c>
      <c r="S121" s="7">
        <v>21349233</v>
      </c>
      <c r="T121" s="7">
        <v>5863445087</v>
      </c>
      <c r="U121" s="7">
        <v>0</v>
      </c>
      <c r="V121" s="7">
        <v>5675984898</v>
      </c>
      <c r="W121" s="7">
        <v>187460189</v>
      </c>
      <c r="X121" s="7">
        <v>844226855.22000003</v>
      </c>
      <c r="Y121" s="7">
        <v>236820051.22</v>
      </c>
      <c r="Z121" s="7">
        <v>236820051.22</v>
      </c>
      <c r="AA121" s="7">
        <v>231702237</v>
      </c>
    </row>
    <row r="122" spans="1:31" ht="22.5" x14ac:dyDescent="0.25">
      <c r="A122" s="4" t="s">
        <v>151</v>
      </c>
      <c r="B122" s="5" t="s">
        <v>152</v>
      </c>
      <c r="C122" s="6" t="s">
        <v>59</v>
      </c>
      <c r="D122" s="4" t="s">
        <v>36</v>
      </c>
      <c r="E122" s="4" t="s">
        <v>43</v>
      </c>
      <c r="F122" s="4" t="s">
        <v>43</v>
      </c>
      <c r="G122" s="4"/>
      <c r="H122" s="4"/>
      <c r="I122" s="4"/>
      <c r="J122" s="4"/>
      <c r="K122" s="4"/>
      <c r="L122" s="4"/>
      <c r="M122" s="4" t="s">
        <v>38</v>
      </c>
      <c r="N122" s="4" t="s">
        <v>45</v>
      </c>
      <c r="O122" s="4" t="s">
        <v>46</v>
      </c>
      <c r="P122" s="14" t="s">
        <v>60</v>
      </c>
      <c r="Q122" s="7">
        <v>314000000</v>
      </c>
      <c r="R122" s="7">
        <v>0</v>
      </c>
      <c r="S122" s="7">
        <v>0</v>
      </c>
      <c r="T122" s="7">
        <v>314000000</v>
      </c>
      <c r="U122" s="7">
        <v>0</v>
      </c>
      <c r="V122" s="7">
        <v>261073280</v>
      </c>
      <c r="W122" s="7">
        <v>52926720</v>
      </c>
      <c r="X122" s="7">
        <v>254605.2</v>
      </c>
      <c r="Y122" s="7">
        <v>254605.2</v>
      </c>
      <c r="Z122" s="7">
        <v>254605.2</v>
      </c>
      <c r="AA122" s="7">
        <v>254605.2</v>
      </c>
    </row>
    <row r="123" spans="1:31" ht="22.5" x14ac:dyDescent="0.25">
      <c r="A123" s="4" t="s">
        <v>151</v>
      </c>
      <c r="B123" s="5" t="s">
        <v>152</v>
      </c>
      <c r="C123" s="6" t="s">
        <v>67</v>
      </c>
      <c r="D123" s="4" t="s">
        <v>36</v>
      </c>
      <c r="E123" s="4" t="s">
        <v>68</v>
      </c>
      <c r="F123" s="4" t="s">
        <v>37</v>
      </c>
      <c r="G123" s="4"/>
      <c r="H123" s="4"/>
      <c r="I123" s="4"/>
      <c r="J123" s="4"/>
      <c r="K123" s="4"/>
      <c r="L123" s="4"/>
      <c r="M123" s="4" t="s">
        <v>38</v>
      </c>
      <c r="N123" s="4" t="s">
        <v>39</v>
      </c>
      <c r="O123" s="4" t="s">
        <v>40</v>
      </c>
      <c r="P123" s="14" t="s">
        <v>69</v>
      </c>
      <c r="Q123" s="7">
        <v>14580000</v>
      </c>
      <c r="R123" s="7">
        <v>0</v>
      </c>
      <c r="S123" s="7">
        <v>0</v>
      </c>
      <c r="T123" s="7">
        <v>14580000</v>
      </c>
      <c r="U123" s="7">
        <v>0</v>
      </c>
      <c r="V123" s="7">
        <v>14580000</v>
      </c>
      <c r="W123" s="7">
        <v>0</v>
      </c>
      <c r="X123" s="7">
        <v>13634577</v>
      </c>
      <c r="Y123" s="7">
        <v>13634577</v>
      </c>
      <c r="Z123" s="7">
        <v>13634577</v>
      </c>
      <c r="AA123" s="7">
        <v>13634577</v>
      </c>
    </row>
    <row r="124" spans="1:31" ht="22.5" x14ac:dyDescent="0.25">
      <c r="A124" s="4" t="s">
        <v>151</v>
      </c>
      <c r="B124" s="5" t="s">
        <v>152</v>
      </c>
      <c r="C124" s="6" t="s">
        <v>70</v>
      </c>
      <c r="D124" s="4" t="s">
        <v>36</v>
      </c>
      <c r="E124" s="4" t="s">
        <v>68</v>
      </c>
      <c r="F124" s="4" t="s">
        <v>48</v>
      </c>
      <c r="G124" s="4"/>
      <c r="H124" s="4"/>
      <c r="I124" s="4"/>
      <c r="J124" s="4"/>
      <c r="K124" s="4"/>
      <c r="L124" s="4"/>
      <c r="M124" s="4" t="s">
        <v>38</v>
      </c>
      <c r="N124" s="4" t="s">
        <v>39</v>
      </c>
      <c r="O124" s="4" t="s">
        <v>40</v>
      </c>
      <c r="P124" s="14" t="s">
        <v>71</v>
      </c>
      <c r="Q124" s="7">
        <v>80420000</v>
      </c>
      <c r="R124" s="7">
        <v>0</v>
      </c>
      <c r="S124" s="7">
        <v>0</v>
      </c>
      <c r="T124" s="7">
        <v>80420000</v>
      </c>
      <c r="U124" s="7">
        <v>0</v>
      </c>
      <c r="V124" s="7">
        <v>0</v>
      </c>
      <c r="W124" s="7">
        <v>80420000</v>
      </c>
      <c r="X124" s="7">
        <v>0</v>
      </c>
      <c r="Y124" s="7">
        <v>0</v>
      </c>
      <c r="Z124" s="7">
        <v>0</v>
      </c>
      <c r="AA124" s="7">
        <v>0</v>
      </c>
    </row>
    <row r="125" spans="1:31" ht="22.5" x14ac:dyDescent="0.25">
      <c r="A125" s="4" t="s">
        <v>153</v>
      </c>
      <c r="B125" s="5" t="s">
        <v>154</v>
      </c>
      <c r="C125" s="6" t="s">
        <v>35</v>
      </c>
      <c r="D125" s="4" t="s">
        <v>36</v>
      </c>
      <c r="E125" s="4" t="s">
        <v>37</v>
      </c>
      <c r="F125" s="4" t="s">
        <v>37</v>
      </c>
      <c r="G125" s="4" t="s">
        <v>37</v>
      </c>
      <c r="H125" s="4"/>
      <c r="I125" s="4"/>
      <c r="J125" s="4"/>
      <c r="K125" s="4"/>
      <c r="L125" s="4"/>
      <c r="M125" s="4" t="s">
        <v>38</v>
      </c>
      <c r="N125" s="4" t="s">
        <v>39</v>
      </c>
      <c r="O125" s="4" t="s">
        <v>40</v>
      </c>
      <c r="P125" s="14" t="s">
        <v>41</v>
      </c>
      <c r="Q125" s="7">
        <v>6748160951</v>
      </c>
      <c r="R125" s="7">
        <v>0</v>
      </c>
      <c r="S125" s="7">
        <v>912757729</v>
      </c>
      <c r="T125" s="7">
        <v>5835403222</v>
      </c>
      <c r="U125" s="7">
        <v>0</v>
      </c>
      <c r="V125" s="7">
        <v>800226995.91999996</v>
      </c>
      <c r="W125" s="7">
        <v>5035176226.0799999</v>
      </c>
      <c r="X125" s="7">
        <v>800226995.91999996</v>
      </c>
      <c r="Y125" s="7">
        <v>800226995.91999996</v>
      </c>
      <c r="Z125" s="7">
        <v>800226995.91999996</v>
      </c>
      <c r="AA125" s="7">
        <v>800226995.91999996</v>
      </c>
      <c r="AD125" s="10">
        <f t="shared" ref="AD125:AD128" si="20">+X125-Y125</f>
        <v>0</v>
      </c>
      <c r="AE125" s="10">
        <f t="shared" ref="AE125:AE128" si="21">+Y125-AA125</f>
        <v>0</v>
      </c>
    </row>
    <row r="126" spans="1:31" ht="33.75" x14ac:dyDescent="0.25">
      <c r="A126" s="4" t="s">
        <v>153</v>
      </c>
      <c r="B126" s="5" t="s">
        <v>154</v>
      </c>
      <c r="C126" s="6" t="s">
        <v>47</v>
      </c>
      <c r="D126" s="4" t="s">
        <v>36</v>
      </c>
      <c r="E126" s="4" t="s">
        <v>37</v>
      </c>
      <c r="F126" s="4" t="s">
        <v>37</v>
      </c>
      <c r="G126" s="4" t="s">
        <v>48</v>
      </c>
      <c r="H126" s="4"/>
      <c r="I126" s="4"/>
      <c r="J126" s="4"/>
      <c r="K126" s="4"/>
      <c r="L126" s="4"/>
      <c r="M126" s="4" t="s">
        <v>38</v>
      </c>
      <c r="N126" s="4" t="s">
        <v>39</v>
      </c>
      <c r="O126" s="4" t="s">
        <v>40</v>
      </c>
      <c r="P126" s="14" t="s">
        <v>49</v>
      </c>
      <c r="Q126" s="7">
        <v>7704387623</v>
      </c>
      <c r="R126" s="7">
        <v>0</v>
      </c>
      <c r="S126" s="7">
        <v>802713922</v>
      </c>
      <c r="T126" s="7">
        <v>6901673701</v>
      </c>
      <c r="U126" s="7">
        <v>0</v>
      </c>
      <c r="V126" s="7">
        <v>709185849.46000004</v>
      </c>
      <c r="W126" s="7">
        <v>6192487851.54</v>
      </c>
      <c r="X126" s="7">
        <v>637325241.46000004</v>
      </c>
      <c r="Y126" s="7">
        <v>475710393.45999998</v>
      </c>
      <c r="Z126" s="7">
        <v>475710393.45999998</v>
      </c>
      <c r="AA126" s="7">
        <v>475710393.45999998</v>
      </c>
      <c r="AD126" s="10">
        <f t="shared" si="20"/>
        <v>161614848.00000006</v>
      </c>
      <c r="AE126" s="10">
        <f t="shared" si="21"/>
        <v>0</v>
      </c>
    </row>
    <row r="127" spans="1:31" ht="22.5" x14ac:dyDescent="0.25">
      <c r="A127" s="4" t="s">
        <v>153</v>
      </c>
      <c r="B127" s="5" t="s">
        <v>154</v>
      </c>
      <c r="C127" s="6" t="s">
        <v>53</v>
      </c>
      <c r="D127" s="4" t="s">
        <v>36</v>
      </c>
      <c r="E127" s="4" t="s">
        <v>37</v>
      </c>
      <c r="F127" s="4" t="s">
        <v>43</v>
      </c>
      <c r="G127" s="4" t="s">
        <v>37</v>
      </c>
      <c r="H127" s="4"/>
      <c r="I127" s="4"/>
      <c r="J127" s="4"/>
      <c r="K127" s="4"/>
      <c r="L127" s="4"/>
      <c r="M127" s="4" t="s">
        <v>38</v>
      </c>
      <c r="N127" s="4" t="s">
        <v>45</v>
      </c>
      <c r="O127" s="4" t="s">
        <v>46</v>
      </c>
      <c r="P127" s="14" t="s">
        <v>41</v>
      </c>
      <c r="Q127" s="7">
        <v>450461085</v>
      </c>
      <c r="R127" s="7">
        <v>0</v>
      </c>
      <c r="S127" s="7">
        <v>0</v>
      </c>
      <c r="T127" s="7">
        <v>450461085</v>
      </c>
      <c r="U127" s="7">
        <v>0</v>
      </c>
      <c r="V127" s="7">
        <v>450461085</v>
      </c>
      <c r="W127" s="7">
        <v>0</v>
      </c>
      <c r="X127" s="7">
        <v>309935024</v>
      </c>
      <c r="Y127" s="7">
        <v>52812778</v>
      </c>
      <c r="Z127" s="7">
        <v>52812778</v>
      </c>
      <c r="AA127" s="7">
        <v>52812778</v>
      </c>
      <c r="AD127" s="10">
        <f t="shared" si="20"/>
        <v>257122246</v>
      </c>
      <c r="AE127" s="10">
        <f t="shared" si="21"/>
        <v>0</v>
      </c>
    </row>
    <row r="128" spans="1:31" ht="22.5" x14ac:dyDescent="0.25">
      <c r="A128" s="4" t="s">
        <v>153</v>
      </c>
      <c r="B128" s="5" t="s">
        <v>154</v>
      </c>
      <c r="C128" s="6" t="s">
        <v>54</v>
      </c>
      <c r="D128" s="4" t="s">
        <v>36</v>
      </c>
      <c r="E128" s="4" t="s">
        <v>37</v>
      </c>
      <c r="F128" s="4" t="s">
        <v>43</v>
      </c>
      <c r="G128" s="4" t="s">
        <v>43</v>
      </c>
      <c r="H128" s="4"/>
      <c r="I128" s="4"/>
      <c r="J128" s="4"/>
      <c r="K128" s="4"/>
      <c r="L128" s="4"/>
      <c r="M128" s="4" t="s">
        <v>38</v>
      </c>
      <c r="N128" s="4" t="s">
        <v>45</v>
      </c>
      <c r="O128" s="4" t="s">
        <v>46</v>
      </c>
      <c r="P128" s="14" t="s">
        <v>55</v>
      </c>
      <c r="Q128" s="7">
        <v>168174757</v>
      </c>
      <c r="R128" s="7">
        <v>0</v>
      </c>
      <c r="S128" s="7">
        <v>0</v>
      </c>
      <c r="T128" s="7">
        <v>168174757</v>
      </c>
      <c r="U128" s="7">
        <v>0</v>
      </c>
      <c r="V128" s="7">
        <v>168174757</v>
      </c>
      <c r="W128" s="7">
        <v>0</v>
      </c>
      <c r="X128" s="7">
        <v>14749800</v>
      </c>
      <c r="Y128" s="7">
        <v>0</v>
      </c>
      <c r="Z128" s="7">
        <v>0</v>
      </c>
      <c r="AA128" s="7">
        <v>0</v>
      </c>
      <c r="AD128" s="10">
        <f t="shared" si="20"/>
        <v>14749800</v>
      </c>
      <c r="AE128" s="10">
        <f t="shared" si="21"/>
        <v>0</v>
      </c>
    </row>
    <row r="129" spans="1:31" ht="22.5" x14ac:dyDescent="0.25">
      <c r="A129" s="4" t="s">
        <v>153</v>
      </c>
      <c r="B129" s="5" t="s">
        <v>154</v>
      </c>
      <c r="C129" s="6" t="s">
        <v>57</v>
      </c>
      <c r="D129" s="4" t="s">
        <v>36</v>
      </c>
      <c r="E129" s="4" t="s">
        <v>43</v>
      </c>
      <c r="F129" s="4" t="s">
        <v>37</v>
      </c>
      <c r="G129" s="4"/>
      <c r="H129" s="4"/>
      <c r="I129" s="4"/>
      <c r="J129" s="4"/>
      <c r="K129" s="4"/>
      <c r="L129" s="4"/>
      <c r="M129" s="4" t="s">
        <v>38</v>
      </c>
      <c r="N129" s="4" t="s">
        <v>39</v>
      </c>
      <c r="O129" s="4" t="s">
        <v>40</v>
      </c>
      <c r="P129" s="14" t="s">
        <v>58</v>
      </c>
      <c r="Q129" s="7">
        <v>32551200</v>
      </c>
      <c r="R129" s="7">
        <v>0</v>
      </c>
      <c r="S129" s="7">
        <v>0</v>
      </c>
      <c r="T129" s="7">
        <v>32551200</v>
      </c>
      <c r="U129" s="7">
        <v>0</v>
      </c>
      <c r="V129" s="7">
        <v>28066200</v>
      </c>
      <c r="W129" s="7">
        <v>4485000</v>
      </c>
      <c r="X129" s="7">
        <v>25395000</v>
      </c>
      <c r="Y129" s="7">
        <v>0</v>
      </c>
      <c r="Z129" s="7">
        <v>0</v>
      </c>
      <c r="AA129" s="7">
        <v>0</v>
      </c>
    </row>
    <row r="130" spans="1:31" ht="22.5" x14ac:dyDescent="0.25">
      <c r="A130" s="4" t="s">
        <v>153</v>
      </c>
      <c r="B130" s="5" t="s">
        <v>154</v>
      </c>
      <c r="C130" s="6" t="s">
        <v>59</v>
      </c>
      <c r="D130" s="4" t="s">
        <v>36</v>
      </c>
      <c r="E130" s="4" t="s">
        <v>43</v>
      </c>
      <c r="F130" s="4" t="s">
        <v>43</v>
      </c>
      <c r="G130" s="4"/>
      <c r="H130" s="4"/>
      <c r="I130" s="4"/>
      <c r="J130" s="4"/>
      <c r="K130" s="4"/>
      <c r="L130" s="4"/>
      <c r="M130" s="4" t="s">
        <v>38</v>
      </c>
      <c r="N130" s="4" t="s">
        <v>39</v>
      </c>
      <c r="O130" s="4" t="s">
        <v>40</v>
      </c>
      <c r="P130" s="14" t="s">
        <v>60</v>
      </c>
      <c r="Q130" s="7">
        <v>3543936510</v>
      </c>
      <c r="R130" s="7">
        <v>0</v>
      </c>
      <c r="S130" s="7">
        <v>63327311</v>
      </c>
      <c r="T130" s="7">
        <v>3480609199</v>
      </c>
      <c r="U130" s="7">
        <v>0</v>
      </c>
      <c r="V130" s="7">
        <v>3328610333.1999998</v>
      </c>
      <c r="W130" s="7">
        <v>151998865.80000001</v>
      </c>
      <c r="X130" s="7">
        <v>962397437.20000005</v>
      </c>
      <c r="Y130" s="7">
        <v>69692868.569999993</v>
      </c>
      <c r="Z130" s="7">
        <v>52969867.57</v>
      </c>
      <c r="AA130" s="7">
        <v>52969867.57</v>
      </c>
    </row>
    <row r="131" spans="1:31" ht="22.5" x14ac:dyDescent="0.25">
      <c r="A131" s="4" t="s">
        <v>153</v>
      </c>
      <c r="B131" s="5" t="s">
        <v>154</v>
      </c>
      <c r="C131" s="6" t="s">
        <v>59</v>
      </c>
      <c r="D131" s="4" t="s">
        <v>36</v>
      </c>
      <c r="E131" s="4" t="s">
        <v>43</v>
      </c>
      <c r="F131" s="4" t="s">
        <v>43</v>
      </c>
      <c r="G131" s="4"/>
      <c r="H131" s="4"/>
      <c r="I131" s="4"/>
      <c r="J131" s="4"/>
      <c r="K131" s="4"/>
      <c r="L131" s="4"/>
      <c r="M131" s="4" t="s">
        <v>38</v>
      </c>
      <c r="N131" s="4" t="s">
        <v>45</v>
      </c>
      <c r="O131" s="4" t="s">
        <v>46</v>
      </c>
      <c r="P131" s="14" t="s">
        <v>60</v>
      </c>
      <c r="Q131" s="7">
        <v>81261800</v>
      </c>
      <c r="R131" s="7">
        <v>12810000</v>
      </c>
      <c r="S131" s="7">
        <v>0</v>
      </c>
      <c r="T131" s="7">
        <v>94071800</v>
      </c>
      <c r="U131" s="7">
        <v>0</v>
      </c>
      <c r="V131" s="7">
        <v>72861327</v>
      </c>
      <c r="W131" s="7">
        <v>21210473</v>
      </c>
      <c r="X131" s="7">
        <v>43861327</v>
      </c>
      <c r="Y131" s="7">
        <v>950000</v>
      </c>
      <c r="Z131" s="7">
        <v>950000</v>
      </c>
      <c r="AA131" s="7">
        <v>950000</v>
      </c>
    </row>
    <row r="132" spans="1:31" ht="22.5" x14ac:dyDescent="0.25">
      <c r="A132" s="4" t="s">
        <v>153</v>
      </c>
      <c r="B132" s="5" t="s">
        <v>154</v>
      </c>
      <c r="C132" s="6" t="s">
        <v>67</v>
      </c>
      <c r="D132" s="4" t="s">
        <v>36</v>
      </c>
      <c r="E132" s="4" t="s">
        <v>68</v>
      </c>
      <c r="F132" s="4" t="s">
        <v>37</v>
      </c>
      <c r="G132" s="4"/>
      <c r="H132" s="4"/>
      <c r="I132" s="4"/>
      <c r="J132" s="4"/>
      <c r="K132" s="4"/>
      <c r="L132" s="4"/>
      <c r="M132" s="4" t="s">
        <v>38</v>
      </c>
      <c r="N132" s="4" t="s">
        <v>39</v>
      </c>
      <c r="O132" s="4" t="s">
        <v>40</v>
      </c>
      <c r="P132" s="14" t="s">
        <v>69</v>
      </c>
      <c r="Q132" s="7">
        <v>356000</v>
      </c>
      <c r="R132" s="7">
        <v>0</v>
      </c>
      <c r="S132" s="7">
        <v>0</v>
      </c>
      <c r="T132" s="7">
        <v>356000</v>
      </c>
      <c r="U132" s="7">
        <v>0</v>
      </c>
      <c r="V132" s="7">
        <v>356000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</row>
    <row r="133" spans="1:31" ht="22.5" x14ac:dyDescent="0.25">
      <c r="A133" s="4" t="s">
        <v>153</v>
      </c>
      <c r="B133" s="5" t="s">
        <v>154</v>
      </c>
      <c r="C133" s="6" t="s">
        <v>70</v>
      </c>
      <c r="D133" s="4" t="s">
        <v>36</v>
      </c>
      <c r="E133" s="4" t="s">
        <v>68</v>
      </c>
      <c r="F133" s="4" t="s">
        <v>48</v>
      </c>
      <c r="G133" s="4"/>
      <c r="H133" s="4"/>
      <c r="I133" s="4"/>
      <c r="J133" s="4"/>
      <c r="K133" s="4"/>
      <c r="L133" s="4"/>
      <c r="M133" s="4" t="s">
        <v>38</v>
      </c>
      <c r="N133" s="4" t="s">
        <v>39</v>
      </c>
      <c r="O133" s="4" t="s">
        <v>40</v>
      </c>
      <c r="P133" s="14" t="s">
        <v>71</v>
      </c>
      <c r="Q133" s="7">
        <v>14500000</v>
      </c>
      <c r="R133" s="7">
        <v>0</v>
      </c>
      <c r="S133" s="7">
        <v>0</v>
      </c>
      <c r="T133" s="7">
        <v>14500000</v>
      </c>
      <c r="U133" s="7">
        <v>0</v>
      </c>
      <c r="V133" s="7">
        <v>0</v>
      </c>
      <c r="W133" s="7">
        <v>14500000</v>
      </c>
      <c r="X133" s="7">
        <v>0</v>
      </c>
      <c r="Y133" s="7">
        <v>0</v>
      </c>
      <c r="Z133" s="7">
        <v>0</v>
      </c>
      <c r="AA133" s="7">
        <v>0</v>
      </c>
    </row>
    <row r="134" spans="1:31" ht="67.5" x14ac:dyDescent="0.25">
      <c r="A134" s="4" t="s">
        <v>153</v>
      </c>
      <c r="B134" s="5" t="s">
        <v>154</v>
      </c>
      <c r="C134" s="6" t="s">
        <v>114</v>
      </c>
      <c r="D134" s="4" t="s">
        <v>75</v>
      </c>
      <c r="E134" s="4" t="s">
        <v>76</v>
      </c>
      <c r="F134" s="4" t="s">
        <v>77</v>
      </c>
      <c r="G134" s="4" t="s">
        <v>115</v>
      </c>
      <c r="H134" s="4"/>
      <c r="I134" s="4"/>
      <c r="J134" s="4"/>
      <c r="K134" s="4"/>
      <c r="L134" s="4"/>
      <c r="M134" s="4" t="s">
        <v>38</v>
      </c>
      <c r="N134" s="4" t="s">
        <v>79</v>
      </c>
      <c r="O134" s="4" t="s">
        <v>40</v>
      </c>
      <c r="P134" s="14" t="s">
        <v>116</v>
      </c>
      <c r="Q134" s="7">
        <v>230000000</v>
      </c>
      <c r="R134" s="7">
        <v>0</v>
      </c>
      <c r="S134" s="7">
        <v>0</v>
      </c>
      <c r="T134" s="7">
        <v>230000000</v>
      </c>
      <c r="U134" s="7">
        <v>0</v>
      </c>
      <c r="V134" s="7">
        <v>230000000</v>
      </c>
      <c r="W134" s="7">
        <v>0</v>
      </c>
      <c r="X134" s="7">
        <v>218100000</v>
      </c>
      <c r="Y134" s="7">
        <v>0</v>
      </c>
      <c r="Z134" s="7">
        <v>0</v>
      </c>
      <c r="AA134" s="7">
        <v>0</v>
      </c>
    </row>
    <row r="135" spans="1:31" ht="22.5" x14ac:dyDescent="0.25">
      <c r="A135" s="4" t="s">
        <v>155</v>
      </c>
      <c r="B135" s="5" t="s">
        <v>156</v>
      </c>
      <c r="C135" s="6" t="s">
        <v>35</v>
      </c>
      <c r="D135" s="4" t="s">
        <v>36</v>
      </c>
      <c r="E135" s="4" t="s">
        <v>37</v>
      </c>
      <c r="F135" s="4" t="s">
        <v>37</v>
      </c>
      <c r="G135" s="4" t="s">
        <v>37</v>
      </c>
      <c r="H135" s="4"/>
      <c r="I135" s="4"/>
      <c r="J135" s="4"/>
      <c r="K135" s="4"/>
      <c r="L135" s="4"/>
      <c r="M135" s="4" t="s">
        <v>38</v>
      </c>
      <c r="N135" s="4" t="s">
        <v>39</v>
      </c>
      <c r="O135" s="4" t="s">
        <v>40</v>
      </c>
      <c r="P135" s="14" t="s">
        <v>41</v>
      </c>
      <c r="Q135" s="7">
        <v>4434312231</v>
      </c>
      <c r="R135" s="7">
        <v>0</v>
      </c>
      <c r="S135" s="7">
        <v>912757729</v>
      </c>
      <c r="T135" s="7">
        <v>3521554502</v>
      </c>
      <c r="U135" s="7">
        <v>0</v>
      </c>
      <c r="V135" s="7">
        <v>371097625.86000001</v>
      </c>
      <c r="W135" s="7">
        <v>3150456876.1399999</v>
      </c>
      <c r="X135" s="7">
        <v>371097625.86000001</v>
      </c>
      <c r="Y135" s="7">
        <v>371097625.86000001</v>
      </c>
      <c r="Z135" s="7">
        <v>371097625.86000001</v>
      </c>
      <c r="AA135" s="7">
        <v>371097625.86000001</v>
      </c>
      <c r="AD135" s="10">
        <f t="shared" ref="AD135:AD136" si="22">+X135-Y135</f>
        <v>0</v>
      </c>
      <c r="AE135" s="10">
        <f t="shared" ref="AE135:AE136" si="23">+Y135-AA135</f>
        <v>0</v>
      </c>
    </row>
    <row r="136" spans="1:31" ht="33.75" x14ac:dyDescent="0.25">
      <c r="A136" s="4" t="s">
        <v>155</v>
      </c>
      <c r="B136" s="5" t="s">
        <v>156</v>
      </c>
      <c r="C136" s="6" t="s">
        <v>47</v>
      </c>
      <c r="D136" s="4" t="s">
        <v>36</v>
      </c>
      <c r="E136" s="4" t="s">
        <v>37</v>
      </c>
      <c r="F136" s="4" t="s">
        <v>37</v>
      </c>
      <c r="G136" s="4" t="s">
        <v>48</v>
      </c>
      <c r="H136" s="4"/>
      <c r="I136" s="4"/>
      <c r="J136" s="4"/>
      <c r="K136" s="4"/>
      <c r="L136" s="4"/>
      <c r="M136" s="4" t="s">
        <v>38</v>
      </c>
      <c r="N136" s="4" t="s">
        <v>39</v>
      </c>
      <c r="O136" s="4" t="s">
        <v>40</v>
      </c>
      <c r="P136" s="14" t="s">
        <v>49</v>
      </c>
      <c r="Q136" s="7">
        <v>5608326274</v>
      </c>
      <c r="R136" s="7">
        <v>0</v>
      </c>
      <c r="S136" s="7">
        <v>0</v>
      </c>
      <c r="T136" s="7">
        <v>5608326274</v>
      </c>
      <c r="U136" s="7">
        <v>0</v>
      </c>
      <c r="V136" s="7">
        <v>251255275.69</v>
      </c>
      <c r="W136" s="7">
        <v>5357070998.3100004</v>
      </c>
      <c r="X136" s="7">
        <v>251255275.69</v>
      </c>
      <c r="Y136" s="7">
        <v>251255275.69</v>
      </c>
      <c r="Z136" s="7">
        <v>251255275.69</v>
      </c>
      <c r="AA136" s="7">
        <v>248232653.19</v>
      </c>
      <c r="AD136" s="10">
        <f t="shared" si="22"/>
        <v>0</v>
      </c>
      <c r="AE136" s="10">
        <f t="shared" si="23"/>
        <v>3022622.5</v>
      </c>
    </row>
    <row r="137" spans="1:31" ht="22.5" x14ac:dyDescent="0.25">
      <c r="A137" s="4" t="s">
        <v>155</v>
      </c>
      <c r="B137" s="5" t="s">
        <v>156</v>
      </c>
      <c r="C137" s="6" t="s">
        <v>57</v>
      </c>
      <c r="D137" s="4" t="s">
        <v>36</v>
      </c>
      <c r="E137" s="4" t="s">
        <v>43</v>
      </c>
      <c r="F137" s="4" t="s">
        <v>37</v>
      </c>
      <c r="G137" s="4"/>
      <c r="H137" s="4"/>
      <c r="I137" s="4"/>
      <c r="J137" s="4"/>
      <c r="K137" s="4"/>
      <c r="L137" s="4"/>
      <c r="M137" s="4" t="s">
        <v>38</v>
      </c>
      <c r="N137" s="4" t="s">
        <v>39</v>
      </c>
      <c r="O137" s="4" t="s">
        <v>40</v>
      </c>
      <c r="P137" s="14" t="s">
        <v>58</v>
      </c>
      <c r="Q137" s="7">
        <v>7957000</v>
      </c>
      <c r="R137" s="7">
        <v>350000000</v>
      </c>
      <c r="S137" s="7">
        <v>0</v>
      </c>
      <c r="T137" s="7">
        <v>357957000</v>
      </c>
      <c r="U137" s="7">
        <v>0</v>
      </c>
      <c r="V137" s="7">
        <v>357957000</v>
      </c>
      <c r="W137" s="7">
        <v>0</v>
      </c>
      <c r="X137" s="7">
        <v>252000</v>
      </c>
      <c r="Y137" s="7">
        <v>0</v>
      </c>
      <c r="Z137" s="7">
        <v>0</v>
      </c>
      <c r="AA137" s="7">
        <v>0</v>
      </c>
    </row>
    <row r="138" spans="1:31" ht="22.5" x14ac:dyDescent="0.25">
      <c r="A138" s="4" t="s">
        <v>155</v>
      </c>
      <c r="B138" s="5" t="s">
        <v>156</v>
      </c>
      <c r="C138" s="6" t="s">
        <v>57</v>
      </c>
      <c r="D138" s="4" t="s">
        <v>36</v>
      </c>
      <c r="E138" s="4" t="s">
        <v>43</v>
      </c>
      <c r="F138" s="4" t="s">
        <v>37</v>
      </c>
      <c r="G138" s="4"/>
      <c r="H138" s="4"/>
      <c r="I138" s="4"/>
      <c r="J138" s="4"/>
      <c r="K138" s="4"/>
      <c r="L138" s="4"/>
      <c r="M138" s="4" t="s">
        <v>38</v>
      </c>
      <c r="N138" s="4" t="s">
        <v>45</v>
      </c>
      <c r="O138" s="4" t="s">
        <v>46</v>
      </c>
      <c r="P138" s="14" t="s">
        <v>58</v>
      </c>
      <c r="Q138" s="7">
        <v>21300000</v>
      </c>
      <c r="R138" s="7">
        <v>0</v>
      </c>
      <c r="S138" s="7">
        <v>0</v>
      </c>
      <c r="T138" s="7">
        <v>21300000</v>
      </c>
      <c r="U138" s="7">
        <v>0</v>
      </c>
      <c r="V138" s="7">
        <v>20125700</v>
      </c>
      <c r="W138" s="7">
        <v>1174300</v>
      </c>
      <c r="X138" s="7">
        <v>20125700</v>
      </c>
      <c r="Y138" s="7">
        <v>0</v>
      </c>
      <c r="Z138" s="7">
        <v>0</v>
      </c>
      <c r="AA138" s="7">
        <v>0</v>
      </c>
    </row>
    <row r="139" spans="1:31" ht="22.5" x14ac:dyDescent="0.25">
      <c r="A139" s="4" t="s">
        <v>155</v>
      </c>
      <c r="B139" s="5" t="s">
        <v>156</v>
      </c>
      <c r="C139" s="6" t="s">
        <v>59</v>
      </c>
      <c r="D139" s="4" t="s">
        <v>36</v>
      </c>
      <c r="E139" s="4" t="s">
        <v>43</v>
      </c>
      <c r="F139" s="4" t="s">
        <v>43</v>
      </c>
      <c r="G139" s="4"/>
      <c r="H139" s="4"/>
      <c r="I139" s="4"/>
      <c r="J139" s="4"/>
      <c r="K139" s="4"/>
      <c r="L139" s="4"/>
      <c r="M139" s="4" t="s">
        <v>38</v>
      </c>
      <c r="N139" s="4" t="s">
        <v>39</v>
      </c>
      <c r="O139" s="4" t="s">
        <v>40</v>
      </c>
      <c r="P139" s="14" t="s">
        <v>60</v>
      </c>
      <c r="Q139" s="7">
        <v>1675376774</v>
      </c>
      <c r="R139" s="7">
        <v>205151228</v>
      </c>
      <c r="S139" s="7">
        <v>36331578</v>
      </c>
      <c r="T139" s="7">
        <v>1844196424</v>
      </c>
      <c r="U139" s="7">
        <v>0</v>
      </c>
      <c r="V139" s="7">
        <v>1743074774</v>
      </c>
      <c r="W139" s="7">
        <v>101121650</v>
      </c>
      <c r="X139" s="7">
        <v>493377033.73000002</v>
      </c>
      <c r="Y139" s="7">
        <v>99050428.670000002</v>
      </c>
      <c r="Z139" s="7">
        <v>91552555.569999993</v>
      </c>
      <c r="AA139" s="7">
        <v>91552555.569999993</v>
      </c>
    </row>
    <row r="140" spans="1:31" ht="22.5" x14ac:dyDescent="0.25">
      <c r="A140" s="4" t="s">
        <v>155</v>
      </c>
      <c r="B140" s="5" t="s">
        <v>156</v>
      </c>
      <c r="C140" s="6" t="s">
        <v>59</v>
      </c>
      <c r="D140" s="4" t="s">
        <v>36</v>
      </c>
      <c r="E140" s="4" t="s">
        <v>43</v>
      </c>
      <c r="F140" s="4" t="s">
        <v>43</v>
      </c>
      <c r="G140" s="4"/>
      <c r="H140" s="4"/>
      <c r="I140" s="4"/>
      <c r="J140" s="4"/>
      <c r="K140" s="4"/>
      <c r="L140" s="4"/>
      <c r="M140" s="4" t="s">
        <v>38</v>
      </c>
      <c r="N140" s="4" t="s">
        <v>45</v>
      </c>
      <c r="O140" s="4" t="s">
        <v>46</v>
      </c>
      <c r="P140" s="14" t="s">
        <v>60</v>
      </c>
      <c r="Q140" s="7">
        <v>97700000</v>
      </c>
      <c r="R140" s="7">
        <v>0</v>
      </c>
      <c r="S140" s="7">
        <v>0</v>
      </c>
      <c r="T140" s="7">
        <v>97700000</v>
      </c>
      <c r="U140" s="7">
        <v>0</v>
      </c>
      <c r="V140" s="7">
        <v>97700000</v>
      </c>
      <c r="W140" s="7">
        <v>0</v>
      </c>
      <c r="X140" s="7">
        <v>40000000</v>
      </c>
      <c r="Y140" s="7">
        <v>20000000</v>
      </c>
      <c r="Z140" s="7">
        <v>20000000</v>
      </c>
      <c r="AA140" s="7">
        <v>20000000</v>
      </c>
    </row>
    <row r="141" spans="1:31" ht="22.5" x14ac:dyDescent="0.25">
      <c r="A141" s="4" t="s">
        <v>155</v>
      </c>
      <c r="B141" s="5" t="s">
        <v>156</v>
      </c>
      <c r="C141" s="6" t="s">
        <v>67</v>
      </c>
      <c r="D141" s="4" t="s">
        <v>36</v>
      </c>
      <c r="E141" s="4" t="s">
        <v>68</v>
      </c>
      <c r="F141" s="4" t="s">
        <v>37</v>
      </c>
      <c r="G141" s="4"/>
      <c r="H141" s="4"/>
      <c r="I141" s="4"/>
      <c r="J141" s="4"/>
      <c r="K141" s="4"/>
      <c r="L141" s="4"/>
      <c r="M141" s="4" t="s">
        <v>38</v>
      </c>
      <c r="N141" s="4" t="s">
        <v>39</v>
      </c>
      <c r="O141" s="4" t="s">
        <v>40</v>
      </c>
      <c r="P141" s="14" t="s">
        <v>69</v>
      </c>
      <c r="Q141" s="7">
        <v>14740000</v>
      </c>
      <c r="R141" s="7">
        <v>0</v>
      </c>
      <c r="S141" s="7">
        <v>0</v>
      </c>
      <c r="T141" s="7">
        <v>14740000</v>
      </c>
      <c r="U141" s="7">
        <v>0</v>
      </c>
      <c r="V141" s="7">
        <v>14049400</v>
      </c>
      <c r="W141" s="7">
        <v>690600</v>
      </c>
      <c r="X141" s="7">
        <v>13909400</v>
      </c>
      <c r="Y141" s="7">
        <v>13909400</v>
      </c>
      <c r="Z141" s="7">
        <v>13909400</v>
      </c>
      <c r="AA141" s="7">
        <v>13909400</v>
      </c>
    </row>
    <row r="142" spans="1:31" ht="22.5" x14ac:dyDescent="0.25">
      <c r="A142" s="4" t="s">
        <v>155</v>
      </c>
      <c r="B142" s="5" t="s">
        <v>156</v>
      </c>
      <c r="C142" s="6" t="s">
        <v>70</v>
      </c>
      <c r="D142" s="4" t="s">
        <v>36</v>
      </c>
      <c r="E142" s="4" t="s">
        <v>68</v>
      </c>
      <c r="F142" s="4" t="s">
        <v>48</v>
      </c>
      <c r="G142" s="4"/>
      <c r="H142" s="4"/>
      <c r="I142" s="4"/>
      <c r="J142" s="4"/>
      <c r="K142" s="4"/>
      <c r="L142" s="4"/>
      <c r="M142" s="4" t="s">
        <v>38</v>
      </c>
      <c r="N142" s="4" t="s">
        <v>39</v>
      </c>
      <c r="O142" s="4" t="s">
        <v>40</v>
      </c>
      <c r="P142" s="14" t="s">
        <v>71</v>
      </c>
      <c r="Q142" s="7">
        <v>3650000</v>
      </c>
      <c r="R142" s="7">
        <v>7100000</v>
      </c>
      <c r="S142" s="7">
        <v>0</v>
      </c>
      <c r="T142" s="7">
        <v>10750000</v>
      </c>
      <c r="U142" s="7">
        <v>0</v>
      </c>
      <c r="V142" s="7">
        <v>0</v>
      </c>
      <c r="W142" s="7">
        <v>10750000</v>
      </c>
      <c r="X142" s="7">
        <v>0</v>
      </c>
      <c r="Y142" s="7">
        <v>0</v>
      </c>
      <c r="Z142" s="7">
        <v>0</v>
      </c>
      <c r="AA142" s="7">
        <v>0</v>
      </c>
    </row>
    <row r="143" spans="1:31" ht="22.5" x14ac:dyDescent="0.25">
      <c r="A143" s="4" t="s">
        <v>157</v>
      </c>
      <c r="B143" s="5" t="s">
        <v>158</v>
      </c>
      <c r="C143" s="6" t="s">
        <v>35</v>
      </c>
      <c r="D143" s="4" t="s">
        <v>36</v>
      </c>
      <c r="E143" s="4" t="s">
        <v>37</v>
      </c>
      <c r="F143" s="4" t="s">
        <v>37</v>
      </c>
      <c r="G143" s="4" t="s">
        <v>37</v>
      </c>
      <c r="H143" s="4"/>
      <c r="I143" s="4"/>
      <c r="J143" s="4"/>
      <c r="K143" s="4"/>
      <c r="L143" s="4"/>
      <c r="M143" s="4" t="s">
        <v>38</v>
      </c>
      <c r="N143" s="4" t="s">
        <v>39</v>
      </c>
      <c r="O143" s="4" t="s">
        <v>40</v>
      </c>
      <c r="P143" s="14" t="s">
        <v>41</v>
      </c>
      <c r="Q143" s="7">
        <v>6489160199</v>
      </c>
      <c r="R143" s="7">
        <v>0</v>
      </c>
      <c r="S143" s="7">
        <v>912757729</v>
      </c>
      <c r="T143" s="7">
        <v>5576402470</v>
      </c>
      <c r="U143" s="7">
        <v>0</v>
      </c>
      <c r="V143" s="7">
        <v>663025054.58000004</v>
      </c>
      <c r="W143" s="7">
        <v>4913377415.4200001</v>
      </c>
      <c r="X143" s="7">
        <v>663025054.58000004</v>
      </c>
      <c r="Y143" s="7">
        <v>663025054.58000004</v>
      </c>
      <c r="Z143" s="7">
        <v>663025054.58000004</v>
      </c>
      <c r="AA143" s="7">
        <v>663025054.58000004</v>
      </c>
      <c r="AD143" s="10">
        <f t="shared" ref="AD143:AD144" si="24">+X143-Y143</f>
        <v>0</v>
      </c>
      <c r="AE143" s="10">
        <f t="shared" ref="AE143:AE144" si="25">+Y143-AA143</f>
        <v>0</v>
      </c>
    </row>
    <row r="144" spans="1:31" ht="33.75" x14ac:dyDescent="0.25">
      <c r="A144" s="4" t="s">
        <v>157</v>
      </c>
      <c r="B144" s="5" t="s">
        <v>158</v>
      </c>
      <c r="C144" s="6" t="s">
        <v>47</v>
      </c>
      <c r="D144" s="4" t="s">
        <v>36</v>
      </c>
      <c r="E144" s="4" t="s">
        <v>37</v>
      </c>
      <c r="F144" s="4" t="s">
        <v>37</v>
      </c>
      <c r="G144" s="4" t="s">
        <v>48</v>
      </c>
      <c r="H144" s="4"/>
      <c r="I144" s="4"/>
      <c r="J144" s="4"/>
      <c r="K144" s="4"/>
      <c r="L144" s="4"/>
      <c r="M144" s="4" t="s">
        <v>38</v>
      </c>
      <c r="N144" s="4" t="s">
        <v>39</v>
      </c>
      <c r="O144" s="4" t="s">
        <v>40</v>
      </c>
      <c r="P144" s="14" t="s">
        <v>49</v>
      </c>
      <c r="Q144" s="7">
        <v>6526890596</v>
      </c>
      <c r="R144" s="7">
        <v>0</v>
      </c>
      <c r="S144" s="7">
        <v>0</v>
      </c>
      <c r="T144" s="7">
        <v>6526890596</v>
      </c>
      <c r="U144" s="7">
        <v>0</v>
      </c>
      <c r="V144" s="7">
        <v>612371970.08000004</v>
      </c>
      <c r="W144" s="7">
        <v>5914518625.9200001</v>
      </c>
      <c r="X144" s="7">
        <v>612371970.08000004</v>
      </c>
      <c r="Y144" s="7">
        <v>612371970.08000004</v>
      </c>
      <c r="Z144" s="7">
        <v>612371970.08000004</v>
      </c>
      <c r="AA144" s="7">
        <v>606326725.08000004</v>
      </c>
      <c r="AD144" s="10">
        <f t="shared" si="24"/>
        <v>0</v>
      </c>
      <c r="AE144" s="10">
        <f t="shared" si="25"/>
        <v>6045245</v>
      </c>
    </row>
    <row r="145" spans="1:31" ht="22.5" x14ac:dyDescent="0.25">
      <c r="A145" s="4" t="s">
        <v>157</v>
      </c>
      <c r="B145" s="5" t="s">
        <v>158</v>
      </c>
      <c r="C145" s="6" t="s">
        <v>57</v>
      </c>
      <c r="D145" s="4" t="s">
        <v>36</v>
      </c>
      <c r="E145" s="4" t="s">
        <v>43</v>
      </c>
      <c r="F145" s="4" t="s">
        <v>37</v>
      </c>
      <c r="G145" s="4"/>
      <c r="H145" s="4"/>
      <c r="I145" s="4"/>
      <c r="J145" s="4"/>
      <c r="K145" s="4"/>
      <c r="L145" s="4"/>
      <c r="M145" s="4" t="s">
        <v>38</v>
      </c>
      <c r="N145" s="4" t="s">
        <v>39</v>
      </c>
      <c r="O145" s="4" t="s">
        <v>40</v>
      </c>
      <c r="P145" s="14" t="s">
        <v>58</v>
      </c>
      <c r="Q145" s="7">
        <v>42906404</v>
      </c>
      <c r="R145" s="7">
        <v>0</v>
      </c>
      <c r="S145" s="7">
        <v>0</v>
      </c>
      <c r="T145" s="7">
        <v>42906404</v>
      </c>
      <c r="U145" s="7">
        <v>0</v>
      </c>
      <c r="V145" s="7">
        <v>32069000</v>
      </c>
      <c r="W145" s="7">
        <v>10837404</v>
      </c>
      <c r="X145" s="7">
        <v>16510000</v>
      </c>
      <c r="Y145" s="7">
        <v>7340000</v>
      </c>
      <c r="Z145" s="7">
        <v>7340000</v>
      </c>
      <c r="AA145" s="7">
        <v>7340000</v>
      </c>
    </row>
    <row r="146" spans="1:31" ht="22.5" x14ac:dyDescent="0.25">
      <c r="A146" s="4" t="s">
        <v>157</v>
      </c>
      <c r="B146" s="5" t="s">
        <v>158</v>
      </c>
      <c r="C146" s="6" t="s">
        <v>57</v>
      </c>
      <c r="D146" s="4" t="s">
        <v>36</v>
      </c>
      <c r="E146" s="4" t="s">
        <v>43</v>
      </c>
      <c r="F146" s="4" t="s">
        <v>37</v>
      </c>
      <c r="G146" s="4"/>
      <c r="H146" s="4"/>
      <c r="I146" s="4"/>
      <c r="J146" s="4"/>
      <c r="K146" s="4"/>
      <c r="L146" s="4"/>
      <c r="M146" s="4" t="s">
        <v>38</v>
      </c>
      <c r="N146" s="4" t="s">
        <v>45</v>
      </c>
      <c r="O146" s="4" t="s">
        <v>46</v>
      </c>
      <c r="P146" s="14" t="s">
        <v>58</v>
      </c>
      <c r="Q146" s="7">
        <v>14400000</v>
      </c>
      <c r="R146" s="7">
        <v>0</v>
      </c>
      <c r="S146" s="7">
        <v>0</v>
      </c>
      <c r="T146" s="7">
        <v>14400000</v>
      </c>
      <c r="U146" s="7">
        <v>0</v>
      </c>
      <c r="V146" s="7">
        <v>0</v>
      </c>
      <c r="W146" s="7">
        <v>14400000</v>
      </c>
      <c r="X146" s="7">
        <v>0</v>
      </c>
      <c r="Y146" s="7">
        <v>0</v>
      </c>
      <c r="Z146" s="7">
        <v>0</v>
      </c>
      <c r="AA146" s="7">
        <v>0</v>
      </c>
    </row>
    <row r="147" spans="1:31" ht="22.5" x14ac:dyDescent="0.25">
      <c r="A147" s="4" t="s">
        <v>157</v>
      </c>
      <c r="B147" s="5" t="s">
        <v>158</v>
      </c>
      <c r="C147" s="6" t="s">
        <v>59</v>
      </c>
      <c r="D147" s="4" t="s">
        <v>36</v>
      </c>
      <c r="E147" s="4" t="s">
        <v>43</v>
      </c>
      <c r="F147" s="4" t="s">
        <v>43</v>
      </c>
      <c r="G147" s="4"/>
      <c r="H147" s="4"/>
      <c r="I147" s="4"/>
      <c r="J147" s="4"/>
      <c r="K147" s="4"/>
      <c r="L147" s="4"/>
      <c r="M147" s="4" t="s">
        <v>38</v>
      </c>
      <c r="N147" s="4" t="s">
        <v>39</v>
      </c>
      <c r="O147" s="4" t="s">
        <v>40</v>
      </c>
      <c r="P147" s="14" t="s">
        <v>60</v>
      </c>
      <c r="Q147" s="7">
        <v>2129675572</v>
      </c>
      <c r="R147" s="7">
        <v>163125276</v>
      </c>
      <c r="S147" s="7">
        <v>33998276</v>
      </c>
      <c r="T147" s="7">
        <v>2258802572</v>
      </c>
      <c r="U147" s="7">
        <v>0</v>
      </c>
      <c r="V147" s="7">
        <v>1848274425</v>
      </c>
      <c r="W147" s="7">
        <v>410528147</v>
      </c>
      <c r="X147" s="7">
        <v>212745361</v>
      </c>
      <c r="Y147" s="7">
        <v>23707844</v>
      </c>
      <c r="Z147" s="7">
        <v>23707844</v>
      </c>
      <c r="AA147" s="7">
        <v>23707844</v>
      </c>
    </row>
    <row r="148" spans="1:31" ht="22.5" x14ac:dyDescent="0.25">
      <c r="A148" s="4" t="s">
        <v>157</v>
      </c>
      <c r="B148" s="5" t="s">
        <v>158</v>
      </c>
      <c r="C148" s="6" t="s">
        <v>59</v>
      </c>
      <c r="D148" s="4" t="s">
        <v>36</v>
      </c>
      <c r="E148" s="4" t="s">
        <v>43</v>
      </c>
      <c r="F148" s="4" t="s">
        <v>43</v>
      </c>
      <c r="G148" s="4"/>
      <c r="H148" s="4"/>
      <c r="I148" s="4"/>
      <c r="J148" s="4"/>
      <c r="K148" s="4"/>
      <c r="L148" s="4"/>
      <c r="M148" s="4" t="s">
        <v>38</v>
      </c>
      <c r="N148" s="4" t="s">
        <v>45</v>
      </c>
      <c r="O148" s="4" t="s">
        <v>46</v>
      </c>
      <c r="P148" s="14" t="s">
        <v>60</v>
      </c>
      <c r="Q148" s="7">
        <v>199665274</v>
      </c>
      <c r="R148" s="7">
        <v>0</v>
      </c>
      <c r="S148" s="7">
        <v>0</v>
      </c>
      <c r="T148" s="7">
        <v>199665274</v>
      </c>
      <c r="U148" s="7">
        <v>0</v>
      </c>
      <c r="V148" s="7">
        <v>180000000</v>
      </c>
      <c r="W148" s="7">
        <v>19665274</v>
      </c>
      <c r="X148" s="7">
        <v>180000000</v>
      </c>
      <c r="Y148" s="7">
        <v>0</v>
      </c>
      <c r="Z148" s="7">
        <v>0</v>
      </c>
      <c r="AA148" s="7">
        <v>0</v>
      </c>
    </row>
    <row r="149" spans="1:31" ht="22.5" x14ac:dyDescent="0.25">
      <c r="A149" s="4" t="s">
        <v>159</v>
      </c>
      <c r="B149" s="5" t="s">
        <v>160</v>
      </c>
      <c r="C149" s="6" t="s">
        <v>35</v>
      </c>
      <c r="D149" s="4" t="s">
        <v>36</v>
      </c>
      <c r="E149" s="4" t="s">
        <v>37</v>
      </c>
      <c r="F149" s="4" t="s">
        <v>37</v>
      </c>
      <c r="G149" s="4" t="s">
        <v>37</v>
      </c>
      <c r="H149" s="4"/>
      <c r="I149" s="4"/>
      <c r="J149" s="4"/>
      <c r="K149" s="4"/>
      <c r="L149" s="4"/>
      <c r="M149" s="4" t="s">
        <v>38</v>
      </c>
      <c r="N149" s="4" t="s">
        <v>39</v>
      </c>
      <c r="O149" s="4" t="s">
        <v>40</v>
      </c>
      <c r="P149" s="14" t="s">
        <v>41</v>
      </c>
      <c r="Q149" s="7">
        <v>4106972594</v>
      </c>
      <c r="R149" s="7">
        <v>0</v>
      </c>
      <c r="S149" s="7">
        <v>912757729</v>
      </c>
      <c r="T149" s="7">
        <v>3194214865</v>
      </c>
      <c r="U149" s="7">
        <v>0</v>
      </c>
      <c r="V149" s="7">
        <v>361606349.20999998</v>
      </c>
      <c r="W149" s="7">
        <v>2832608515.79</v>
      </c>
      <c r="X149" s="7">
        <v>361606349.20999998</v>
      </c>
      <c r="Y149" s="7">
        <v>361606349.20999998</v>
      </c>
      <c r="Z149" s="7">
        <v>361606349.20999998</v>
      </c>
      <c r="AA149" s="7">
        <v>361606349.20999998</v>
      </c>
      <c r="AD149" s="10">
        <f t="shared" ref="AD149:AD150" si="26">+X149-Y149</f>
        <v>0</v>
      </c>
      <c r="AE149" s="10">
        <f t="shared" ref="AE149:AE150" si="27">+Y149-AA149</f>
        <v>0</v>
      </c>
    </row>
    <row r="150" spans="1:31" ht="33.75" x14ac:dyDescent="0.25">
      <c r="A150" s="4" t="s">
        <v>159</v>
      </c>
      <c r="B150" s="5" t="s">
        <v>160</v>
      </c>
      <c r="C150" s="6" t="s">
        <v>47</v>
      </c>
      <c r="D150" s="4" t="s">
        <v>36</v>
      </c>
      <c r="E150" s="4" t="s">
        <v>37</v>
      </c>
      <c r="F150" s="4" t="s">
        <v>37</v>
      </c>
      <c r="G150" s="4" t="s">
        <v>48</v>
      </c>
      <c r="H150" s="4"/>
      <c r="I150" s="4"/>
      <c r="J150" s="4"/>
      <c r="K150" s="4"/>
      <c r="L150" s="4"/>
      <c r="M150" s="4" t="s">
        <v>38</v>
      </c>
      <c r="N150" s="4" t="s">
        <v>39</v>
      </c>
      <c r="O150" s="4" t="s">
        <v>40</v>
      </c>
      <c r="P150" s="14" t="s">
        <v>49</v>
      </c>
      <c r="Q150" s="7">
        <v>5459144596</v>
      </c>
      <c r="R150" s="7">
        <v>0</v>
      </c>
      <c r="S150" s="7">
        <v>0</v>
      </c>
      <c r="T150" s="7">
        <v>5459144596</v>
      </c>
      <c r="U150" s="7">
        <v>0</v>
      </c>
      <c r="V150" s="7">
        <v>302708663.5</v>
      </c>
      <c r="W150" s="7">
        <v>5156435932.5</v>
      </c>
      <c r="X150" s="7">
        <v>302708663.5</v>
      </c>
      <c r="Y150" s="7">
        <v>302708663.5</v>
      </c>
      <c r="Z150" s="7">
        <v>302708663.5</v>
      </c>
      <c r="AA150" s="7">
        <v>302104139</v>
      </c>
      <c r="AD150" s="10">
        <f t="shared" si="26"/>
        <v>0</v>
      </c>
      <c r="AE150" s="10">
        <f t="shared" si="27"/>
        <v>604524.5</v>
      </c>
    </row>
    <row r="151" spans="1:31" ht="22.5" x14ac:dyDescent="0.25">
      <c r="A151" s="4" t="s">
        <v>159</v>
      </c>
      <c r="B151" s="5" t="s">
        <v>160</v>
      </c>
      <c r="C151" s="6" t="s">
        <v>57</v>
      </c>
      <c r="D151" s="4" t="s">
        <v>36</v>
      </c>
      <c r="E151" s="4" t="s">
        <v>43</v>
      </c>
      <c r="F151" s="4" t="s">
        <v>37</v>
      </c>
      <c r="G151" s="4"/>
      <c r="H151" s="4"/>
      <c r="I151" s="4"/>
      <c r="J151" s="4"/>
      <c r="K151" s="4"/>
      <c r="L151" s="4"/>
      <c r="M151" s="4" t="s">
        <v>38</v>
      </c>
      <c r="N151" s="4" t="s">
        <v>39</v>
      </c>
      <c r="O151" s="4" t="s">
        <v>40</v>
      </c>
      <c r="P151" s="14" t="s">
        <v>58</v>
      </c>
      <c r="Q151" s="7">
        <v>136450000</v>
      </c>
      <c r="R151" s="7">
        <v>0</v>
      </c>
      <c r="S151" s="7">
        <v>0</v>
      </c>
      <c r="T151" s="7">
        <v>136450000</v>
      </c>
      <c r="U151" s="7">
        <v>0</v>
      </c>
      <c r="V151" s="7">
        <v>136450000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</row>
    <row r="152" spans="1:31" ht="22.5" x14ac:dyDescent="0.25">
      <c r="A152" s="4" t="s">
        <v>159</v>
      </c>
      <c r="B152" s="5" t="s">
        <v>160</v>
      </c>
      <c r="C152" s="6" t="s">
        <v>59</v>
      </c>
      <c r="D152" s="4" t="s">
        <v>36</v>
      </c>
      <c r="E152" s="4" t="s">
        <v>43</v>
      </c>
      <c r="F152" s="4" t="s">
        <v>43</v>
      </c>
      <c r="G152" s="4"/>
      <c r="H152" s="4"/>
      <c r="I152" s="4"/>
      <c r="J152" s="4"/>
      <c r="K152" s="4"/>
      <c r="L152" s="4"/>
      <c r="M152" s="4" t="s">
        <v>38</v>
      </c>
      <c r="N152" s="4" t="s">
        <v>39</v>
      </c>
      <c r="O152" s="4" t="s">
        <v>40</v>
      </c>
      <c r="P152" s="14" t="s">
        <v>60</v>
      </c>
      <c r="Q152" s="7">
        <v>1568056215</v>
      </c>
      <c r="R152" s="7">
        <v>9798514</v>
      </c>
      <c r="S152" s="7">
        <v>9798514</v>
      </c>
      <c r="T152" s="7">
        <v>1568056215</v>
      </c>
      <c r="U152" s="7">
        <v>0</v>
      </c>
      <c r="V152" s="7">
        <v>1557453708</v>
      </c>
      <c r="W152" s="7">
        <v>10602507</v>
      </c>
      <c r="X152" s="7">
        <v>162703830</v>
      </c>
      <c r="Y152" s="7">
        <v>67650490</v>
      </c>
      <c r="Z152" s="7">
        <v>67650490</v>
      </c>
      <c r="AA152" s="7">
        <v>67650490</v>
      </c>
    </row>
    <row r="153" spans="1:31" ht="22.5" x14ac:dyDescent="0.25">
      <c r="A153" s="4" t="s">
        <v>159</v>
      </c>
      <c r="B153" s="5" t="s">
        <v>160</v>
      </c>
      <c r="C153" s="6" t="s">
        <v>59</v>
      </c>
      <c r="D153" s="4" t="s">
        <v>36</v>
      </c>
      <c r="E153" s="4" t="s">
        <v>43</v>
      </c>
      <c r="F153" s="4" t="s">
        <v>43</v>
      </c>
      <c r="G153" s="4"/>
      <c r="H153" s="4"/>
      <c r="I153" s="4"/>
      <c r="J153" s="4"/>
      <c r="K153" s="4"/>
      <c r="L153" s="4"/>
      <c r="M153" s="4" t="s">
        <v>38</v>
      </c>
      <c r="N153" s="4" t="s">
        <v>45</v>
      </c>
      <c r="O153" s="4" t="s">
        <v>46</v>
      </c>
      <c r="P153" s="14" t="s">
        <v>60</v>
      </c>
      <c r="Q153" s="7">
        <v>90000000</v>
      </c>
      <c r="R153" s="7">
        <v>0</v>
      </c>
      <c r="S153" s="7">
        <v>0</v>
      </c>
      <c r="T153" s="7">
        <v>90000000</v>
      </c>
      <c r="U153" s="7">
        <v>0</v>
      </c>
      <c r="V153" s="7">
        <v>90000000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</row>
    <row r="154" spans="1:31" ht="22.5" x14ac:dyDescent="0.25">
      <c r="A154" s="4" t="s">
        <v>159</v>
      </c>
      <c r="B154" s="5" t="s">
        <v>160</v>
      </c>
      <c r="C154" s="6" t="s">
        <v>67</v>
      </c>
      <c r="D154" s="4" t="s">
        <v>36</v>
      </c>
      <c r="E154" s="4" t="s">
        <v>68</v>
      </c>
      <c r="F154" s="4" t="s">
        <v>37</v>
      </c>
      <c r="G154" s="4"/>
      <c r="H154" s="4"/>
      <c r="I154" s="4"/>
      <c r="J154" s="4"/>
      <c r="K154" s="4"/>
      <c r="L154" s="4"/>
      <c r="M154" s="4" t="s">
        <v>38</v>
      </c>
      <c r="N154" s="4" t="s">
        <v>39</v>
      </c>
      <c r="O154" s="4" t="s">
        <v>40</v>
      </c>
      <c r="P154" s="14" t="s">
        <v>69</v>
      </c>
      <c r="Q154" s="7">
        <v>231320000</v>
      </c>
      <c r="R154" s="7">
        <v>0</v>
      </c>
      <c r="S154" s="7">
        <v>0</v>
      </c>
      <c r="T154" s="7">
        <v>231320000</v>
      </c>
      <c r="U154" s="7">
        <v>0</v>
      </c>
      <c r="V154" s="7">
        <v>223453892</v>
      </c>
      <c r="W154" s="7">
        <v>7866108</v>
      </c>
      <c r="X154" s="7">
        <v>218553892</v>
      </c>
      <c r="Y154" s="7">
        <v>218553892</v>
      </c>
      <c r="Z154" s="7">
        <v>218553892</v>
      </c>
      <c r="AA154" s="7">
        <v>218553892</v>
      </c>
    </row>
    <row r="155" spans="1:31" ht="22.5" x14ac:dyDescent="0.25">
      <c r="A155" s="4" t="s">
        <v>161</v>
      </c>
      <c r="B155" s="5" t="s">
        <v>162</v>
      </c>
      <c r="C155" s="6" t="s">
        <v>35</v>
      </c>
      <c r="D155" s="4" t="s">
        <v>36</v>
      </c>
      <c r="E155" s="4" t="s">
        <v>37</v>
      </c>
      <c r="F155" s="4" t="s">
        <v>37</v>
      </c>
      <c r="G155" s="4" t="s">
        <v>37</v>
      </c>
      <c r="H155" s="4"/>
      <c r="I155" s="4"/>
      <c r="J155" s="4"/>
      <c r="K155" s="4"/>
      <c r="L155" s="4"/>
      <c r="M155" s="4" t="s">
        <v>38</v>
      </c>
      <c r="N155" s="4" t="s">
        <v>39</v>
      </c>
      <c r="O155" s="4" t="s">
        <v>40</v>
      </c>
      <c r="P155" s="14" t="s">
        <v>41</v>
      </c>
      <c r="Q155" s="7">
        <v>6872680167</v>
      </c>
      <c r="R155" s="7">
        <v>0</v>
      </c>
      <c r="S155" s="7">
        <v>912757729</v>
      </c>
      <c r="T155" s="7">
        <v>5959922438</v>
      </c>
      <c r="U155" s="7">
        <v>0</v>
      </c>
      <c r="V155" s="7">
        <v>788442053.72000003</v>
      </c>
      <c r="W155" s="7">
        <v>5171480384.2799997</v>
      </c>
      <c r="X155" s="7">
        <v>788442053.72000003</v>
      </c>
      <c r="Y155" s="7">
        <v>788442053.72000003</v>
      </c>
      <c r="Z155" s="7">
        <v>788442053.72000003</v>
      </c>
      <c r="AA155" s="7">
        <v>788442053.72000003</v>
      </c>
      <c r="AD155" s="10">
        <f t="shared" ref="AD155:AD156" si="28">+X155-Y155</f>
        <v>0</v>
      </c>
      <c r="AE155" s="10">
        <f t="shared" ref="AE155:AE156" si="29">+Y155-AA155</f>
        <v>0</v>
      </c>
    </row>
    <row r="156" spans="1:31" ht="33.75" x14ac:dyDescent="0.25">
      <c r="A156" s="4" t="s">
        <v>161</v>
      </c>
      <c r="B156" s="5" t="s">
        <v>162</v>
      </c>
      <c r="C156" s="6" t="s">
        <v>47</v>
      </c>
      <c r="D156" s="4" t="s">
        <v>36</v>
      </c>
      <c r="E156" s="4" t="s">
        <v>37</v>
      </c>
      <c r="F156" s="4" t="s">
        <v>37</v>
      </c>
      <c r="G156" s="4" t="s">
        <v>48</v>
      </c>
      <c r="H156" s="4"/>
      <c r="I156" s="4"/>
      <c r="J156" s="4"/>
      <c r="K156" s="4"/>
      <c r="L156" s="4"/>
      <c r="M156" s="4" t="s">
        <v>38</v>
      </c>
      <c r="N156" s="4" t="s">
        <v>39</v>
      </c>
      <c r="O156" s="4" t="s">
        <v>40</v>
      </c>
      <c r="P156" s="14" t="s">
        <v>49</v>
      </c>
      <c r="Q156" s="7">
        <v>6394005407</v>
      </c>
      <c r="R156" s="7">
        <v>0</v>
      </c>
      <c r="S156" s="7">
        <v>0</v>
      </c>
      <c r="T156" s="7">
        <v>6394005407</v>
      </c>
      <c r="U156" s="7">
        <v>0</v>
      </c>
      <c r="V156" s="7">
        <v>638345833.23000002</v>
      </c>
      <c r="W156" s="7">
        <v>5755659573.7700005</v>
      </c>
      <c r="X156" s="7">
        <v>638345833.23000002</v>
      </c>
      <c r="Y156" s="7">
        <v>638345833.23000002</v>
      </c>
      <c r="Z156" s="7">
        <v>638345833.23000002</v>
      </c>
      <c r="AA156" s="7">
        <v>637136784.23000002</v>
      </c>
      <c r="AD156" s="10">
        <f t="shared" si="28"/>
        <v>0</v>
      </c>
      <c r="AE156" s="10">
        <f t="shared" si="29"/>
        <v>1209049</v>
      </c>
    </row>
    <row r="157" spans="1:31" ht="22.5" x14ac:dyDescent="0.25">
      <c r="A157" s="4" t="s">
        <v>161</v>
      </c>
      <c r="B157" s="5" t="s">
        <v>162</v>
      </c>
      <c r="C157" s="6" t="s">
        <v>57</v>
      </c>
      <c r="D157" s="4" t="s">
        <v>36</v>
      </c>
      <c r="E157" s="4" t="s">
        <v>43</v>
      </c>
      <c r="F157" s="4" t="s">
        <v>37</v>
      </c>
      <c r="G157" s="4"/>
      <c r="H157" s="4"/>
      <c r="I157" s="4"/>
      <c r="J157" s="4"/>
      <c r="K157" s="4"/>
      <c r="L157" s="4"/>
      <c r="M157" s="4" t="s">
        <v>38</v>
      </c>
      <c r="N157" s="4" t="s">
        <v>39</v>
      </c>
      <c r="O157" s="4" t="s">
        <v>40</v>
      </c>
      <c r="P157" s="14" t="s">
        <v>58</v>
      </c>
      <c r="Q157" s="7">
        <v>102974434</v>
      </c>
      <c r="R157" s="7">
        <v>0</v>
      </c>
      <c r="S157" s="7">
        <v>0</v>
      </c>
      <c r="T157" s="7">
        <v>102974434</v>
      </c>
      <c r="U157" s="7">
        <v>0</v>
      </c>
      <c r="V157" s="7">
        <v>81514426.450000003</v>
      </c>
      <c r="W157" s="7">
        <v>21460007.550000001</v>
      </c>
      <c r="X157" s="7">
        <v>64739992.450000003</v>
      </c>
      <c r="Y157" s="7">
        <v>0</v>
      </c>
      <c r="Z157" s="7">
        <v>0</v>
      </c>
      <c r="AA157" s="7">
        <v>0</v>
      </c>
    </row>
    <row r="158" spans="1:31" ht="22.5" x14ac:dyDescent="0.25">
      <c r="A158" s="4" t="s">
        <v>161</v>
      </c>
      <c r="B158" s="5" t="s">
        <v>162</v>
      </c>
      <c r="C158" s="6" t="s">
        <v>59</v>
      </c>
      <c r="D158" s="4" t="s">
        <v>36</v>
      </c>
      <c r="E158" s="4" t="s">
        <v>43</v>
      </c>
      <c r="F158" s="4" t="s">
        <v>43</v>
      </c>
      <c r="G158" s="4"/>
      <c r="H158" s="4"/>
      <c r="I158" s="4"/>
      <c r="J158" s="4"/>
      <c r="K158" s="4"/>
      <c r="L158" s="4"/>
      <c r="M158" s="4" t="s">
        <v>38</v>
      </c>
      <c r="N158" s="4" t="s">
        <v>39</v>
      </c>
      <c r="O158" s="4" t="s">
        <v>40</v>
      </c>
      <c r="P158" s="14" t="s">
        <v>60</v>
      </c>
      <c r="Q158" s="7">
        <v>1619655980</v>
      </c>
      <c r="R158" s="7">
        <v>244808798</v>
      </c>
      <c r="S158" s="7">
        <v>2668798</v>
      </c>
      <c r="T158" s="7">
        <v>1861795980</v>
      </c>
      <c r="U158" s="7">
        <v>0</v>
      </c>
      <c r="V158" s="7">
        <v>1423815129.26</v>
      </c>
      <c r="W158" s="7">
        <v>437980850.74000001</v>
      </c>
      <c r="X158" s="7">
        <v>386517914.25999999</v>
      </c>
      <c r="Y158" s="7">
        <v>109335138</v>
      </c>
      <c r="Z158" s="7">
        <v>109275138</v>
      </c>
      <c r="AA158" s="7">
        <v>109275138</v>
      </c>
    </row>
    <row r="159" spans="1:31" ht="22.5" x14ac:dyDescent="0.25">
      <c r="A159" s="4" t="s">
        <v>161</v>
      </c>
      <c r="B159" s="5" t="s">
        <v>162</v>
      </c>
      <c r="C159" s="6" t="s">
        <v>59</v>
      </c>
      <c r="D159" s="4" t="s">
        <v>36</v>
      </c>
      <c r="E159" s="4" t="s">
        <v>43</v>
      </c>
      <c r="F159" s="4" t="s">
        <v>43</v>
      </c>
      <c r="G159" s="4"/>
      <c r="H159" s="4"/>
      <c r="I159" s="4"/>
      <c r="J159" s="4"/>
      <c r="K159" s="4"/>
      <c r="L159" s="4"/>
      <c r="M159" s="4" t="s">
        <v>38</v>
      </c>
      <c r="N159" s="4" t="s">
        <v>45</v>
      </c>
      <c r="O159" s="4" t="s">
        <v>46</v>
      </c>
      <c r="P159" s="14" t="s">
        <v>60</v>
      </c>
      <c r="Q159" s="7">
        <v>260000000</v>
      </c>
      <c r="R159" s="7">
        <v>0</v>
      </c>
      <c r="S159" s="7">
        <v>0</v>
      </c>
      <c r="T159" s="7">
        <v>260000000</v>
      </c>
      <c r="U159" s="7">
        <v>0</v>
      </c>
      <c r="V159" s="7">
        <v>218168155</v>
      </c>
      <c r="W159" s="7">
        <v>41831845</v>
      </c>
      <c r="X159" s="7">
        <v>66031710</v>
      </c>
      <c r="Y159" s="7">
        <v>65131710</v>
      </c>
      <c r="Z159" s="7">
        <v>65131710</v>
      </c>
      <c r="AA159" s="7">
        <v>65131710</v>
      </c>
    </row>
    <row r="160" spans="1:31" ht="22.5" x14ac:dyDescent="0.25">
      <c r="A160" s="4" t="s">
        <v>161</v>
      </c>
      <c r="B160" s="5" t="s">
        <v>162</v>
      </c>
      <c r="C160" s="6" t="s">
        <v>67</v>
      </c>
      <c r="D160" s="4" t="s">
        <v>36</v>
      </c>
      <c r="E160" s="4" t="s">
        <v>68</v>
      </c>
      <c r="F160" s="4" t="s">
        <v>37</v>
      </c>
      <c r="G160" s="4"/>
      <c r="H160" s="4"/>
      <c r="I160" s="4"/>
      <c r="J160" s="4"/>
      <c r="K160" s="4"/>
      <c r="L160" s="4"/>
      <c r="M160" s="4" t="s">
        <v>38</v>
      </c>
      <c r="N160" s="4" t="s">
        <v>39</v>
      </c>
      <c r="O160" s="4" t="s">
        <v>40</v>
      </c>
      <c r="P160" s="14" t="s">
        <v>69</v>
      </c>
      <c r="Q160" s="7">
        <v>4000000</v>
      </c>
      <c r="R160" s="7">
        <v>0</v>
      </c>
      <c r="S160" s="7">
        <v>0</v>
      </c>
      <c r="T160" s="7">
        <v>4000000</v>
      </c>
      <c r="U160" s="7">
        <v>0</v>
      </c>
      <c r="V160" s="7">
        <v>4000000</v>
      </c>
      <c r="W160" s="7">
        <v>0</v>
      </c>
      <c r="X160" s="7">
        <v>3421772</v>
      </c>
      <c r="Y160" s="7">
        <v>0</v>
      </c>
      <c r="Z160" s="7">
        <v>0</v>
      </c>
      <c r="AA160" s="7">
        <v>0</v>
      </c>
    </row>
    <row r="161" spans="1:31" ht="22.5" x14ac:dyDescent="0.25">
      <c r="A161" s="4" t="s">
        <v>161</v>
      </c>
      <c r="B161" s="5" t="s">
        <v>162</v>
      </c>
      <c r="C161" s="6" t="s">
        <v>70</v>
      </c>
      <c r="D161" s="4" t="s">
        <v>36</v>
      </c>
      <c r="E161" s="4" t="s">
        <v>68</v>
      </c>
      <c r="F161" s="4" t="s">
        <v>48</v>
      </c>
      <c r="G161" s="4"/>
      <c r="H161" s="4"/>
      <c r="I161" s="4"/>
      <c r="J161" s="4"/>
      <c r="K161" s="4"/>
      <c r="L161" s="4"/>
      <c r="M161" s="4" t="s">
        <v>38</v>
      </c>
      <c r="N161" s="4" t="s">
        <v>39</v>
      </c>
      <c r="O161" s="4" t="s">
        <v>40</v>
      </c>
      <c r="P161" s="14" t="s">
        <v>71</v>
      </c>
      <c r="Q161" s="7">
        <v>2500000</v>
      </c>
      <c r="R161" s="7">
        <v>0</v>
      </c>
      <c r="S161" s="7">
        <v>0</v>
      </c>
      <c r="T161" s="7">
        <v>2500000</v>
      </c>
      <c r="U161" s="7">
        <v>0</v>
      </c>
      <c r="V161" s="7">
        <v>0</v>
      </c>
      <c r="W161" s="7">
        <v>2500000</v>
      </c>
      <c r="X161" s="7">
        <v>0</v>
      </c>
      <c r="Y161" s="7">
        <v>0</v>
      </c>
      <c r="Z161" s="7">
        <v>0</v>
      </c>
      <c r="AA161" s="7">
        <v>0</v>
      </c>
    </row>
    <row r="162" spans="1:31" x14ac:dyDescent="0.25">
      <c r="A162" s="4" t="s">
        <v>1</v>
      </c>
      <c r="B162" s="5" t="s">
        <v>1</v>
      </c>
      <c r="C162" s="6" t="s">
        <v>1</v>
      </c>
      <c r="D162" s="4" t="s">
        <v>1</v>
      </c>
      <c r="E162" s="4" t="s">
        <v>1</v>
      </c>
      <c r="F162" s="4" t="s">
        <v>1</v>
      </c>
      <c r="G162" s="4" t="s">
        <v>1</v>
      </c>
      <c r="H162" s="4" t="s">
        <v>1</v>
      </c>
      <c r="I162" s="4" t="s">
        <v>1</v>
      </c>
      <c r="J162" s="4" t="s">
        <v>1</v>
      </c>
      <c r="K162" s="4" t="s">
        <v>1</v>
      </c>
      <c r="L162" s="4" t="s">
        <v>1</v>
      </c>
      <c r="M162" s="4" t="s">
        <v>1</v>
      </c>
      <c r="N162" s="4" t="s">
        <v>1</v>
      </c>
      <c r="O162" s="4" t="s">
        <v>1</v>
      </c>
      <c r="P162" s="14" t="s">
        <v>1</v>
      </c>
      <c r="Q162" s="7">
        <v>1449857924907.8899</v>
      </c>
      <c r="R162" s="7">
        <v>206998971552.64001</v>
      </c>
      <c r="S162" s="7">
        <v>317205915456.53003</v>
      </c>
      <c r="T162" s="7">
        <v>1339650981004</v>
      </c>
      <c r="U162" s="7">
        <v>0</v>
      </c>
      <c r="V162" s="7">
        <v>930001055231.33997</v>
      </c>
      <c r="W162" s="7">
        <v>409649925772.65997</v>
      </c>
      <c r="X162" s="7">
        <v>447200171120.90002</v>
      </c>
      <c r="Y162" s="7">
        <v>97243254770.570007</v>
      </c>
      <c r="Z162" s="7">
        <v>97076314732.830002</v>
      </c>
      <c r="AA162" s="7">
        <v>95786322149.710007</v>
      </c>
    </row>
    <row r="163" spans="1:31" x14ac:dyDescent="0.25">
      <c r="A163" s="4" t="s">
        <v>1</v>
      </c>
      <c r="B163" s="8" t="s">
        <v>1</v>
      </c>
      <c r="C163" s="6" t="s">
        <v>1</v>
      </c>
      <c r="D163" s="4" t="s">
        <v>1</v>
      </c>
      <c r="E163" s="4" t="s">
        <v>1</v>
      </c>
      <c r="F163" s="4" t="s">
        <v>1</v>
      </c>
      <c r="G163" s="4" t="s">
        <v>1</v>
      </c>
      <c r="H163" s="4" t="s">
        <v>1</v>
      </c>
      <c r="I163" s="4" t="s">
        <v>1</v>
      </c>
      <c r="J163" s="4" t="s">
        <v>1</v>
      </c>
      <c r="K163" s="4" t="s">
        <v>1</v>
      </c>
      <c r="L163" s="4" t="s">
        <v>1</v>
      </c>
      <c r="M163" s="4" t="s">
        <v>1</v>
      </c>
      <c r="N163" s="4" t="s">
        <v>1</v>
      </c>
      <c r="O163" s="4" t="s">
        <v>1</v>
      </c>
      <c r="P163" s="14" t="s">
        <v>1</v>
      </c>
      <c r="Q163" s="9" t="s">
        <v>1</v>
      </c>
      <c r="R163" s="9" t="s">
        <v>1</v>
      </c>
      <c r="S163" s="9" t="s">
        <v>1</v>
      </c>
      <c r="T163" s="9" t="s">
        <v>1</v>
      </c>
      <c r="U163" s="9" t="s">
        <v>1</v>
      </c>
      <c r="V163" s="9" t="s">
        <v>1</v>
      </c>
      <c r="W163" s="9" t="s">
        <v>1</v>
      </c>
      <c r="X163" s="9" t="s">
        <v>1</v>
      </c>
      <c r="Y163" s="9" t="s">
        <v>1</v>
      </c>
      <c r="Z163" s="9" t="s">
        <v>1</v>
      </c>
      <c r="AA163" s="9" t="s">
        <v>1</v>
      </c>
    </row>
    <row r="164" spans="1:31" ht="0" hidden="1" customHeight="1" x14ac:dyDescent="0.25"/>
    <row r="165" spans="1:31" ht="33.950000000000003" customHeight="1" x14ac:dyDescent="0.25"/>
    <row r="166" spans="1:31" x14ac:dyDescent="0.25">
      <c r="T166" s="11">
        <f>SUBTOTAL(9,T93:T96)</f>
        <v>6296224993</v>
      </c>
      <c r="U166" s="11">
        <f t="shared" ref="U166:AA166" si="30">SUBTOTAL(9,U93:U96)</f>
        <v>0</v>
      </c>
      <c r="V166" s="11">
        <f t="shared" si="30"/>
        <v>5890763072</v>
      </c>
      <c r="W166" s="11">
        <f t="shared" si="30"/>
        <v>405461921</v>
      </c>
      <c r="X166" s="11">
        <f t="shared" si="30"/>
        <v>848942017</v>
      </c>
      <c r="Y166" s="11">
        <f t="shared" si="30"/>
        <v>232460739</v>
      </c>
      <c r="Z166" s="11">
        <f t="shared" si="30"/>
        <v>232460739</v>
      </c>
      <c r="AA166" s="11">
        <f t="shared" si="30"/>
        <v>232460739</v>
      </c>
      <c r="AB166" s="11">
        <f t="shared" ref="AB166" si="31">+AB27+AB28</f>
        <v>0</v>
      </c>
      <c r="AC166" s="11"/>
      <c r="AD166" s="11"/>
      <c r="AE166" s="11"/>
    </row>
    <row r="167" spans="1:31" x14ac:dyDescent="0.25">
      <c r="T167" s="10"/>
      <c r="V167" s="10"/>
      <c r="X167" s="10"/>
      <c r="Y167" s="10"/>
      <c r="AA16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 VA</vt:lpstr>
      <vt:lpstr>UNID 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ASD2. HERMINDA ARTEAGA CORTES</dc:creator>
  <cp:lastModifiedBy>ASD2. HERMINDA ARTEAGA CORTES</cp:lastModifiedBy>
  <dcterms:created xsi:type="dcterms:W3CDTF">2019-05-31T16:10:52Z</dcterms:created>
  <dcterms:modified xsi:type="dcterms:W3CDTF">2019-05-31T16:12:30Z</dcterms:modified>
</cp:coreProperties>
</file>