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UTADOR NUEVO\CONTRALORIA\"/>
    </mc:Choice>
  </mc:AlternateContent>
  <bookViews>
    <workbookView xWindow="0" yWindow="0" windowWidth="28800" windowHeight="12435"/>
  </bookViews>
  <sheets>
    <sheet name="PPTO INVERSIÓN 2019 (2)" sheetId="1" r:id="rId1"/>
  </sheets>
  <externalReferences>
    <externalReference r:id="rId2"/>
  </externalReferences>
  <definedNames>
    <definedName name="_xlnm._FilterDatabase" localSheetId="0" hidden="1">'PPTO INVERSIÓN 2019 (2)'!$A$1:$K$22</definedName>
    <definedName name="_xlnm.Print_Area" localSheetId="0">'PPTO INVERSIÓN 2019 (2)'!$A$1:$K$26</definedName>
    <definedName name="GSED">[1]MATRIZ!$F$2:$F$8</definedName>
    <definedName name="INV">[1]MATRIZ!$A$185:$A$193</definedName>
    <definedName name="INVERSION">[1]MATRIZ!$A$185:$C$193</definedName>
    <definedName name="MODALIDAD">[1]MATRIZ!$H$2:$H$14</definedName>
    <definedName name="REC_I">[1]MATRIZ!$G$35:$G$39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22" i="1" s="1"/>
</calcChain>
</file>

<file path=xl/sharedStrings.xml><?xml version="1.0" encoding="utf-8"?>
<sst xmlns="http://schemas.openxmlformats.org/spreadsheetml/2006/main" count="81" uniqueCount="52">
  <si>
    <t>PRESUPUESTO DE INVERSIÓN FUERZA AÉREA 2019</t>
  </si>
  <si>
    <t>UNIDAD EJECUTORA: 150105   FUERZA AÉREA</t>
  </si>
  <si>
    <t>VIGENCIA: 2019</t>
  </si>
  <si>
    <t>FECHA APROBACIÓN PROYECTO</t>
  </si>
  <si>
    <t>PROG</t>
  </si>
  <si>
    <t>SUBP</t>
  </si>
  <si>
    <t>PROY</t>
  </si>
  <si>
    <t>REC</t>
  </si>
  <si>
    <t>NOMBRE DEL PROYECTO</t>
  </si>
  <si>
    <t>PPTO 2019</t>
  </si>
  <si>
    <t>APROPIACION INICIAL</t>
  </si>
  <si>
    <t xml:space="preserve">APROPIACION BLOQUEADA </t>
  </si>
  <si>
    <t>APROPIACION ADICIONADA</t>
  </si>
  <si>
    <t>APROPIACION REDUCIDA</t>
  </si>
  <si>
    <t>APROPIACION VIGENTE</t>
  </si>
  <si>
    <t>1502</t>
  </si>
  <si>
    <t>0100</t>
  </si>
  <si>
    <t>26</t>
  </si>
  <si>
    <t>FORTALECIMIENTO DE LAS CAPACIDADES DE FUEGOS AÉREOS PARA LA SEGURIDAD Y DEFENSA A NIVEL NACIONAL</t>
  </si>
  <si>
    <t>27</t>
  </si>
  <si>
    <t>RENOVACIÓN Y MODERNIZACIÓN DEL EQUIPO AERONÁUTICO DE LA FAC A NIVEL NACIONAL</t>
  </si>
  <si>
    <t>28</t>
  </si>
  <si>
    <t>FORTALECIMIENTO DE LA CAPACIDAD DE MANTENIMIENTO AERONÁUTICO PARA LAS AERONAVES Y COMPONENTES DE LA FAC A NIVEL NACIONAL</t>
  </si>
  <si>
    <t>29</t>
  </si>
  <si>
    <t>FORTALECIMIENTO DEL MANDO Y CONTROL DE LA FUERZA AÉREA COLOMBIANA A NIVEL NACIONAL</t>
  </si>
  <si>
    <t>30</t>
  </si>
  <si>
    <t>FORTALECIMIENTO DE LA INTELIGENCIA,CONTRAINTELIGENCIA Y CIBERINTELIGENCIA DE LA FAC NACIONAL</t>
  </si>
  <si>
    <t>31</t>
  </si>
  <si>
    <t>FORTALECIMIENTO Y SOPORTE DE LOS SERVICIOS A LA NAVEGACION AÉREA DE LA FUERZA AÉREA PARA LA AVIACIÓN DE ESTADO A NIVEL NACIONAL</t>
  </si>
  <si>
    <t>32</t>
  </si>
  <si>
    <t>AMPLIACIÓN Y MODERNIZACIÓN DE LOS SISTEMAS DE COMBUSTIBLE DE AVIACIÓN EN LAS UNIDADES FAC A NIVEL NACIONAL</t>
  </si>
  <si>
    <t>33</t>
  </si>
  <si>
    <t>MEJORAMIENTO DE LA INVESTIGACIÓN, CIENCIA Y TECNOLOGÍA EN LA FUERZA AÉREA A NIVEL NACIONAL</t>
  </si>
  <si>
    <t>34</t>
  </si>
  <si>
    <t>FORTALECIMIENTO DE LA INFRAESTRUCTURA EN LA FUERZA AÉREA COLOMBIANA CON EL FIN DE SOPORTAR LAS OPERACIONES AÉREAS A NIVEL NACIONAL</t>
  </si>
  <si>
    <t>35</t>
  </si>
  <si>
    <t>FORTALECIMIENTO Y RENOVACIÓN DE LA CAPACIDAD DE MOVILIDAD TERRESTRE Y DESPLIEGUE DE LA FUERZA AÉREA COLOMBIANA A NIVEL NACIONAL</t>
  </si>
  <si>
    <t>36</t>
  </si>
  <si>
    <t>INCREMENTO Y RECUPERACIÓN DEL ALOJAMIENTO MILITAR EN LA FUERZA AÉREA COLOMBIANA CON EL FIN DE SOPORTAR LAS OPERACIONES AÉREAS A NIVEL NACIONAL</t>
  </si>
  <si>
    <t>37</t>
  </si>
  <si>
    <t>INCREMENTO DE LA CAPACIDAD DE SEGURIDAD Y DEFENSA DE LA FUERZA AEREA COLOMBIANA NACIONAL</t>
  </si>
  <si>
    <t>38</t>
  </si>
  <si>
    <t>FORTALECIMIENTO DE LA CALIDAD EDUCATIVA DE LAS INSTITUCIONES DE EDUCACIÓN SUPERIOR Y SUS PROGRAMAS EN LA FUERZA AÉREA COLOMBIANA NACIONAL</t>
  </si>
  <si>
    <t>39</t>
  </si>
  <si>
    <t>FORTALECIMIENTO DE LOS SISTEMAS DE ARMAS, AUTO PROTECCIÓN Y SUMINISTRO DE ARMAMENTO AÉREO PARA LA FAC A NIVEL NACIONAL</t>
  </si>
  <si>
    <t>1599</t>
  </si>
  <si>
    <t>1</t>
  </si>
  <si>
    <t>FORTALECIMIENTO DE LA PLATAFORMA TECNOLÓGICA PARA EL ACCESO A RECURSOS Y SERVICIOS TIC E IMPLEMENTACIÓN DE NUEVAS TECNOLOGÍAS EN LA FUERZA AÉREA COLOMBIANA A NIVEL NACIONAL</t>
  </si>
  <si>
    <t>2</t>
  </si>
  <si>
    <t>FORTALECIMIENTO DE LAS COMPETENCIAS FORMATIVAS Y LABORALES DEL PERSONAL MILITAR DE LA FUERZA AÉREA COLOMBIANA A NIVEL NACIONAL</t>
  </si>
  <si>
    <t>TOTAL  INVERSIÓN 2019</t>
  </si>
  <si>
    <t xml:space="preserve">NOTA: SE ACLARA QUE EN LA ACTUALIDAD NO HA SALIDO EL DECRETO DE REDUCCIÓN DEL PRESUPUESTO BLOQUEADO EN LA VIGENCIA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</si>
</sst>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4" fontId="7" fillId="0" borderId="17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164" fontId="7" fillId="0" borderId="18" xfId="1" applyNumberFormat="1" applyFont="1" applyBorder="1" applyAlignment="1">
      <alignment horizontal="right" vertical="center"/>
    </xf>
    <xf numFmtId="164" fontId="7" fillId="0" borderId="19" xfId="1" applyNumberFormat="1" applyFont="1" applyBorder="1" applyAlignment="1">
      <alignment horizontal="right" vertical="center"/>
    </xf>
    <xf numFmtId="164" fontId="7" fillId="0" borderId="20" xfId="1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2"/>
    </xf>
    <xf numFmtId="164" fontId="7" fillId="0" borderId="25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7" fillId="0" borderId="28" xfId="1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2"/>
    </xf>
    <xf numFmtId="164" fontId="7" fillId="0" borderId="29" xfId="1" applyNumberFormat="1" applyFont="1" applyBorder="1" applyAlignment="1">
      <alignment horizontal="right" vertical="center"/>
    </xf>
    <xf numFmtId="164" fontId="7" fillId="0" borderId="30" xfId="1" applyNumberFormat="1" applyFont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164" fontId="6" fillId="3" borderId="33" xfId="1" applyNumberFormat="1" applyFont="1" applyFill="1" applyBorder="1" applyAlignment="1">
      <alignment horizontal="right" vertical="center"/>
    </xf>
    <xf numFmtId="164" fontId="6" fillId="3" borderId="34" xfId="1" applyNumberFormat="1" applyFont="1" applyFill="1" applyBorder="1" applyAlignment="1">
      <alignment horizontal="right" vertical="center"/>
    </xf>
    <xf numFmtId="0" fontId="9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elizabeth.luengas\AppData\Local\Microsoft\Windows\Temporary%20Internet%20Files\Content.Outlook\D2KNCR5R\PLAN%20DE%20COMPRAS%20INVERSI&#211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ÍNDICE"/>
      <sheetName val="F 07"/>
      <sheetName val="UNSPSC"/>
      <sheetName val="RESUMEN 10"/>
      <sheetName val="RESUMEN 16"/>
      <sheetName val="MATR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F2" t="str">
            <v>NO APLICA</v>
          </cell>
          <cell r="H2" t="str">
            <v>Solicitud de información a los Proveedores</v>
          </cell>
        </row>
        <row r="3">
          <cell r="F3" t="str">
            <v>ALFM</v>
          </cell>
          <cell r="H3" t="str">
            <v>Licitación pública</v>
          </cell>
        </row>
        <row r="4">
          <cell r="F4" t="str">
            <v>CIAC</v>
          </cell>
          <cell r="H4" t="str">
            <v>Concurso de méritos con precalificación</v>
          </cell>
        </row>
        <row r="5">
          <cell r="F5" t="str">
            <v>INDUMIL</v>
          </cell>
          <cell r="H5" t="str">
            <v>Concurso de méritos abierto</v>
          </cell>
        </row>
        <row r="6">
          <cell r="F6" t="str">
            <v>COTECMAR</v>
          </cell>
          <cell r="H6" t="str">
            <v>Contratación directa</v>
          </cell>
        </row>
        <row r="7">
          <cell r="F7" t="str">
            <v>FORPO</v>
          </cell>
          <cell r="H7" t="str">
            <v>Selección abreviada menor cuantía</v>
          </cell>
        </row>
        <row r="8">
          <cell r="F8" t="str">
            <v>OTROS</v>
          </cell>
          <cell r="H8" t="str">
            <v>Selección abreviada subasta inversa</v>
          </cell>
        </row>
        <row r="9">
          <cell r="H9" t="str">
            <v>Mínima cuantía</v>
          </cell>
        </row>
        <row r="10">
          <cell r="H10" t="str">
            <v>Publicación contratación régimen especial - Selección de comisionista</v>
          </cell>
        </row>
        <row r="11">
          <cell r="H11" t="str">
            <v>Publicación contratación régimen especial - Enajenación de bienes para intermediarios idóneos</v>
          </cell>
        </row>
        <row r="12">
          <cell r="H12" t="str">
            <v>Publicación contratación régimen especial - Régimen especial</v>
          </cell>
        </row>
        <row r="13">
          <cell r="H13" t="str">
            <v>Publicación contratación régimen especial - Banco multilateral y organismos multilaterales</v>
          </cell>
        </row>
        <row r="14">
          <cell r="H14" t="str">
            <v>Seléccion abreviada - acuerdo marco</v>
          </cell>
        </row>
        <row r="35">
          <cell r="G35">
            <v>10</v>
          </cell>
        </row>
        <row r="36">
          <cell r="G36">
            <v>11</v>
          </cell>
        </row>
        <row r="37">
          <cell r="G37">
            <v>13</v>
          </cell>
        </row>
        <row r="38">
          <cell r="G38">
            <v>16</v>
          </cell>
        </row>
        <row r="39">
          <cell r="G39">
            <v>50</v>
          </cell>
        </row>
        <row r="185">
          <cell r="A185" t="str">
            <v>C-1502-0100-1</v>
          </cell>
          <cell r="B185" t="str">
            <v>Actualización de tecnologías de la información, comunicaciones y seguridad de la información a nivel nacional</v>
          </cell>
          <cell r="C185">
            <v>176</v>
          </cell>
        </row>
        <row r="186">
          <cell r="A186" t="str">
            <v>C-1502-0100-10</v>
          </cell>
          <cell r="B186" t="str">
            <v>Reposición y adquisición de armamento, munición y equipo especial para dotar a los grupos de Seguridad y Defensa de las Bases Aéreas FAC</v>
          </cell>
          <cell r="C186">
            <v>177</v>
          </cell>
        </row>
        <row r="187">
          <cell r="A187" t="str">
            <v>C-1502-0100-11</v>
          </cell>
          <cell r="B187" t="str">
            <v>Adquisición e implementación de los centros  de entrenamiento táctico  a nivel nacional</v>
          </cell>
          <cell r="C187">
            <v>178</v>
          </cell>
        </row>
        <row r="188">
          <cell r="A188" t="str">
            <v>C-1502-0100-13</v>
          </cell>
          <cell r="B188" t="str">
            <v>Ampliación y fortalecimiento de la inteligencia y la contrainteligencia en la FAC a nivel  nacional</v>
          </cell>
          <cell r="C188">
            <v>179</v>
          </cell>
        </row>
        <row r="189">
          <cell r="A189" t="str">
            <v xml:space="preserve">C-1502-0100-15 </v>
          </cell>
          <cell r="B189" t="str">
            <v>Implementación sistema de Defensa Aérea Nacional</v>
          </cell>
          <cell r="C189">
            <v>180</v>
          </cell>
        </row>
        <row r="190">
          <cell r="A190" t="str">
            <v>C-1502-0100-2</v>
          </cell>
          <cell r="B190" t="str">
            <v>Recuperación y mantenimiento mayor de aeronaves y componentes  nacional</v>
          </cell>
          <cell r="C190">
            <v>181</v>
          </cell>
        </row>
        <row r="191">
          <cell r="A191" t="str">
            <v>C-1502-0100-4</v>
          </cell>
          <cell r="B191" t="str">
            <v>Adquisición armamento aéreo - Fuerza Aérea Colombiana</v>
          </cell>
          <cell r="C191">
            <v>182</v>
          </cell>
        </row>
        <row r="192">
          <cell r="A192" t="str">
            <v>C-1502-0100-6</v>
          </cell>
          <cell r="B192" t="str">
            <v>Actualización modernización y extensión de la vida útil del equipo aeronáutico de la FAC a nivel nacional</v>
          </cell>
          <cell r="C192">
            <v>183</v>
          </cell>
        </row>
        <row r="193">
          <cell r="A193" t="str">
            <v>C-1502-0100-8</v>
          </cell>
          <cell r="B193" t="str">
            <v>Construcción  adecuación, mantenimiento, adquisición y dotación dela infraestructura de la Fuerza Aérea a nivel nacional</v>
          </cell>
          <cell r="C193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1" zoomScale="68" zoomScaleNormal="68" workbookViewId="0">
      <selection activeCell="F35" sqref="F35"/>
    </sheetView>
  </sheetViews>
  <sheetFormatPr baseColWidth="10" defaultRowHeight="15" x14ac:dyDescent="0.25"/>
  <cols>
    <col min="1" max="1" width="20.85546875" customWidth="1"/>
    <col min="2" max="2" width="10.42578125" customWidth="1"/>
    <col min="3" max="3" width="8.140625" customWidth="1"/>
    <col min="4" max="4" width="8.42578125" customWidth="1"/>
    <col min="5" max="5" width="6.140625" customWidth="1"/>
    <col min="6" max="6" width="80.42578125" customWidth="1"/>
    <col min="7" max="7" width="26.28515625" customWidth="1"/>
    <col min="8" max="8" width="26" customWidth="1"/>
    <col min="9" max="9" width="24.5703125" customWidth="1"/>
    <col min="10" max="10" width="23" customWidth="1"/>
    <col min="11" max="11" width="24.28515625" customWidth="1"/>
  </cols>
  <sheetData>
    <row r="1" spans="1:11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x14ac:dyDescent="0.3">
      <c r="A2" s="2" t="s">
        <v>1</v>
      </c>
      <c r="B2" s="2"/>
      <c r="C2" s="2"/>
      <c r="D2" s="3"/>
      <c r="E2" s="2"/>
      <c r="F2" s="4"/>
      <c r="H2" s="3"/>
      <c r="I2" s="3"/>
      <c r="J2" s="3"/>
      <c r="K2" s="3"/>
    </row>
    <row r="3" spans="1:11" ht="16.5" customHeight="1" thickBot="1" x14ac:dyDescent="0.35">
      <c r="A3" s="5" t="s">
        <v>2</v>
      </c>
      <c r="B3" s="5"/>
      <c r="C3" s="5"/>
      <c r="E3" s="2"/>
      <c r="F3" s="6"/>
      <c r="G3" s="3"/>
      <c r="H3" s="3"/>
      <c r="I3" s="3"/>
      <c r="J3" s="3"/>
      <c r="K3" s="3"/>
    </row>
    <row r="4" spans="1:11" ht="22.5" customHeight="1" thickBot="1" x14ac:dyDescent="0.3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/>
      <c r="I4" s="12"/>
      <c r="J4" s="12"/>
      <c r="K4" s="13"/>
    </row>
    <row r="5" spans="1:11" ht="33.75" customHeight="1" thickBot="1" x14ac:dyDescent="0.3">
      <c r="A5" s="14"/>
      <c r="B5" s="15"/>
      <c r="C5" s="16"/>
      <c r="D5" s="16"/>
      <c r="E5" s="17"/>
      <c r="F5" s="18"/>
      <c r="G5" s="19" t="s">
        <v>10</v>
      </c>
      <c r="H5" s="20" t="s">
        <v>11</v>
      </c>
      <c r="I5" s="20" t="s">
        <v>12</v>
      </c>
      <c r="J5" s="20" t="s">
        <v>13</v>
      </c>
      <c r="K5" s="21" t="s">
        <v>14</v>
      </c>
    </row>
    <row r="6" spans="1:11" ht="48" customHeight="1" x14ac:dyDescent="0.25">
      <c r="A6" s="22">
        <v>42881</v>
      </c>
      <c r="B6" s="23" t="s">
        <v>15</v>
      </c>
      <c r="C6" s="24" t="s">
        <v>16</v>
      </c>
      <c r="D6" s="25" t="s">
        <v>17</v>
      </c>
      <c r="E6" s="26">
        <v>11</v>
      </c>
      <c r="F6" s="27" t="s">
        <v>18</v>
      </c>
      <c r="G6" s="28">
        <v>78029700000</v>
      </c>
      <c r="H6" s="29">
        <v>78029700000</v>
      </c>
      <c r="I6" s="29">
        <v>0</v>
      </c>
      <c r="J6" s="29">
        <v>0</v>
      </c>
      <c r="K6" s="30">
        <f>+G6-H6+I6-J6</f>
        <v>0</v>
      </c>
    </row>
    <row r="7" spans="1:11" ht="45.75" customHeight="1" x14ac:dyDescent="0.25">
      <c r="A7" s="22">
        <v>43245</v>
      </c>
      <c r="B7" s="31" t="s">
        <v>15</v>
      </c>
      <c r="C7" s="32" t="s">
        <v>16</v>
      </c>
      <c r="D7" s="33" t="s">
        <v>19</v>
      </c>
      <c r="E7" s="34">
        <v>11</v>
      </c>
      <c r="F7" s="35" t="s">
        <v>20</v>
      </c>
      <c r="G7" s="36">
        <v>42000000000</v>
      </c>
      <c r="H7" s="37">
        <v>300000000</v>
      </c>
      <c r="I7" s="37">
        <v>0</v>
      </c>
      <c r="J7" s="37">
        <v>0</v>
      </c>
      <c r="K7" s="30">
        <f t="shared" ref="K7:K21" si="0">+G7-H7+I7-J7</f>
        <v>41700000000</v>
      </c>
    </row>
    <row r="8" spans="1:11" ht="46.5" customHeight="1" x14ac:dyDescent="0.25">
      <c r="A8" s="22">
        <v>43250</v>
      </c>
      <c r="B8" s="31" t="s">
        <v>15</v>
      </c>
      <c r="C8" s="32" t="s">
        <v>16</v>
      </c>
      <c r="D8" s="33" t="s">
        <v>21</v>
      </c>
      <c r="E8" s="34">
        <v>11</v>
      </c>
      <c r="F8" s="35" t="s">
        <v>22</v>
      </c>
      <c r="G8" s="36">
        <v>56500000000</v>
      </c>
      <c r="H8" s="37">
        <v>0</v>
      </c>
      <c r="I8" s="37">
        <v>3000000000</v>
      </c>
      <c r="J8" s="37">
        <v>0</v>
      </c>
      <c r="K8" s="30">
        <f t="shared" si="0"/>
        <v>59500000000</v>
      </c>
    </row>
    <row r="9" spans="1:11" ht="38.25" customHeight="1" x14ac:dyDescent="0.25">
      <c r="A9" s="22">
        <v>43250</v>
      </c>
      <c r="B9" s="31" t="s">
        <v>15</v>
      </c>
      <c r="C9" s="32" t="s">
        <v>16</v>
      </c>
      <c r="D9" s="33" t="s">
        <v>23</v>
      </c>
      <c r="E9" s="34">
        <v>11</v>
      </c>
      <c r="F9" s="35" t="s">
        <v>24</v>
      </c>
      <c r="G9" s="36">
        <v>5000000000</v>
      </c>
      <c r="H9" s="37">
        <v>0</v>
      </c>
      <c r="I9" s="37">
        <v>0</v>
      </c>
      <c r="J9" s="37">
        <v>0</v>
      </c>
      <c r="K9" s="30">
        <f t="shared" si="0"/>
        <v>5000000000</v>
      </c>
    </row>
    <row r="10" spans="1:11" ht="56.25" customHeight="1" x14ac:dyDescent="0.25">
      <c r="A10" s="22">
        <v>43250</v>
      </c>
      <c r="B10" s="31" t="s">
        <v>15</v>
      </c>
      <c r="C10" s="32" t="s">
        <v>16</v>
      </c>
      <c r="D10" s="33" t="s">
        <v>25</v>
      </c>
      <c r="E10" s="34">
        <v>11</v>
      </c>
      <c r="F10" s="35" t="s">
        <v>26</v>
      </c>
      <c r="G10" s="36">
        <v>3000000000</v>
      </c>
      <c r="H10" s="37">
        <v>0</v>
      </c>
      <c r="I10" s="37">
        <v>0</v>
      </c>
      <c r="J10" s="37">
        <v>0</v>
      </c>
      <c r="K10" s="30">
        <f t="shared" si="0"/>
        <v>3000000000</v>
      </c>
    </row>
    <row r="11" spans="1:11" ht="49.5" customHeight="1" x14ac:dyDescent="0.25">
      <c r="A11" s="22">
        <v>43250</v>
      </c>
      <c r="B11" s="31" t="s">
        <v>15</v>
      </c>
      <c r="C11" s="32" t="s">
        <v>16</v>
      </c>
      <c r="D11" s="33" t="s">
        <v>27</v>
      </c>
      <c r="E11" s="34">
        <v>11</v>
      </c>
      <c r="F11" s="35" t="s">
        <v>28</v>
      </c>
      <c r="G11" s="36">
        <v>2000000000</v>
      </c>
      <c r="H11" s="37">
        <v>500000000</v>
      </c>
      <c r="I11" s="37">
        <v>0</v>
      </c>
      <c r="J11" s="37">
        <v>0</v>
      </c>
      <c r="K11" s="30">
        <f t="shared" si="0"/>
        <v>1500000000</v>
      </c>
    </row>
    <row r="12" spans="1:11" ht="50.25" customHeight="1" x14ac:dyDescent="0.25">
      <c r="A12" s="22">
        <v>43251</v>
      </c>
      <c r="B12" s="31" t="s">
        <v>15</v>
      </c>
      <c r="C12" s="32" t="s">
        <v>16</v>
      </c>
      <c r="D12" s="33" t="s">
        <v>29</v>
      </c>
      <c r="E12" s="34">
        <v>11</v>
      </c>
      <c r="F12" s="35" t="s">
        <v>30</v>
      </c>
      <c r="G12" s="36">
        <v>3000000000</v>
      </c>
      <c r="H12" s="37">
        <v>1000000000</v>
      </c>
      <c r="I12" s="37">
        <v>0</v>
      </c>
      <c r="J12" s="37">
        <v>0</v>
      </c>
      <c r="K12" s="30">
        <f t="shared" si="0"/>
        <v>2000000000</v>
      </c>
    </row>
    <row r="13" spans="1:11" ht="38.25" customHeight="1" x14ac:dyDescent="0.25">
      <c r="A13" s="22">
        <v>43251</v>
      </c>
      <c r="B13" s="31" t="s">
        <v>15</v>
      </c>
      <c r="C13" s="32" t="s">
        <v>16</v>
      </c>
      <c r="D13" s="33" t="s">
        <v>31</v>
      </c>
      <c r="E13" s="34">
        <v>11</v>
      </c>
      <c r="F13" s="35" t="s">
        <v>32</v>
      </c>
      <c r="G13" s="36">
        <v>1000000000</v>
      </c>
      <c r="H13" s="37">
        <v>0</v>
      </c>
      <c r="I13" s="37">
        <v>0</v>
      </c>
      <c r="J13" s="37">
        <v>0</v>
      </c>
      <c r="K13" s="30">
        <f t="shared" si="0"/>
        <v>1000000000</v>
      </c>
    </row>
    <row r="14" spans="1:11" ht="69.75" customHeight="1" x14ac:dyDescent="0.25">
      <c r="A14" s="22">
        <v>43251</v>
      </c>
      <c r="B14" s="31" t="s">
        <v>15</v>
      </c>
      <c r="C14" s="32" t="s">
        <v>16</v>
      </c>
      <c r="D14" s="38" t="s">
        <v>33</v>
      </c>
      <c r="E14" s="34">
        <v>11</v>
      </c>
      <c r="F14" s="35" t="s">
        <v>34</v>
      </c>
      <c r="G14" s="36">
        <v>28434000000</v>
      </c>
      <c r="H14" s="37">
        <v>9975476000</v>
      </c>
      <c r="I14" s="37">
        <v>0</v>
      </c>
      <c r="J14" s="37">
        <v>7300000000</v>
      </c>
      <c r="K14" s="30">
        <f t="shared" si="0"/>
        <v>11158524000</v>
      </c>
    </row>
    <row r="15" spans="1:11" ht="60" customHeight="1" x14ac:dyDescent="0.25">
      <c r="A15" s="22">
        <v>43250</v>
      </c>
      <c r="B15" s="31" t="s">
        <v>15</v>
      </c>
      <c r="C15" s="32" t="s">
        <v>16</v>
      </c>
      <c r="D15" s="33" t="s">
        <v>35</v>
      </c>
      <c r="E15" s="34">
        <v>11</v>
      </c>
      <c r="F15" s="35" t="s">
        <v>36</v>
      </c>
      <c r="G15" s="36">
        <v>3500000000</v>
      </c>
      <c r="H15" s="37">
        <v>300000000</v>
      </c>
      <c r="I15" s="37">
        <v>4300000000</v>
      </c>
      <c r="J15" s="37">
        <v>0</v>
      </c>
      <c r="K15" s="30">
        <f t="shared" si="0"/>
        <v>7500000000</v>
      </c>
    </row>
    <row r="16" spans="1:11" ht="56.25" customHeight="1" x14ac:dyDescent="0.25">
      <c r="A16" s="22">
        <v>43251</v>
      </c>
      <c r="B16" s="31" t="s">
        <v>15</v>
      </c>
      <c r="C16" s="32" t="s">
        <v>16</v>
      </c>
      <c r="D16" s="33" t="s">
        <v>37</v>
      </c>
      <c r="E16" s="34">
        <v>11</v>
      </c>
      <c r="F16" s="35" t="s">
        <v>38</v>
      </c>
      <c r="G16" s="36">
        <v>3000000000</v>
      </c>
      <c r="H16" s="37">
        <v>500000000</v>
      </c>
      <c r="I16" s="37">
        <v>0</v>
      </c>
      <c r="J16" s="37">
        <v>0</v>
      </c>
      <c r="K16" s="30">
        <f t="shared" si="0"/>
        <v>2500000000</v>
      </c>
    </row>
    <row r="17" spans="1:12" ht="49.5" customHeight="1" x14ac:dyDescent="0.25">
      <c r="A17" s="22">
        <v>43250</v>
      </c>
      <c r="B17" s="31" t="s">
        <v>15</v>
      </c>
      <c r="C17" s="32" t="s">
        <v>16</v>
      </c>
      <c r="D17" s="33" t="s">
        <v>39</v>
      </c>
      <c r="E17" s="34">
        <v>11</v>
      </c>
      <c r="F17" s="35" t="s">
        <v>40</v>
      </c>
      <c r="G17" s="36">
        <v>5000000000</v>
      </c>
      <c r="H17" s="37">
        <v>0</v>
      </c>
      <c r="I17" s="37">
        <v>0</v>
      </c>
      <c r="J17" s="37">
        <v>0</v>
      </c>
      <c r="K17" s="30">
        <f t="shared" si="0"/>
        <v>5000000000</v>
      </c>
    </row>
    <row r="18" spans="1:12" ht="48.75" customHeight="1" x14ac:dyDescent="0.25">
      <c r="A18" s="22">
        <v>43251</v>
      </c>
      <c r="B18" s="31" t="s">
        <v>15</v>
      </c>
      <c r="C18" s="32" t="s">
        <v>16</v>
      </c>
      <c r="D18" s="33" t="s">
        <v>41</v>
      </c>
      <c r="E18" s="34">
        <v>11</v>
      </c>
      <c r="F18" s="35" t="s">
        <v>42</v>
      </c>
      <c r="G18" s="36">
        <v>900000000</v>
      </c>
      <c r="H18" s="37">
        <v>0</v>
      </c>
      <c r="I18" s="37">
        <v>0</v>
      </c>
      <c r="J18" s="37">
        <v>0</v>
      </c>
      <c r="K18" s="30">
        <f t="shared" si="0"/>
        <v>900000000</v>
      </c>
    </row>
    <row r="19" spans="1:12" ht="51.75" customHeight="1" x14ac:dyDescent="0.25">
      <c r="A19" s="22">
        <v>43251</v>
      </c>
      <c r="B19" s="31" t="s">
        <v>15</v>
      </c>
      <c r="C19" s="32" t="s">
        <v>16</v>
      </c>
      <c r="D19" s="33" t="s">
        <v>43</v>
      </c>
      <c r="E19" s="34">
        <v>11</v>
      </c>
      <c r="F19" s="35" t="s">
        <v>44</v>
      </c>
      <c r="G19" s="36">
        <v>26600000000</v>
      </c>
      <c r="H19" s="37">
        <v>3200000000</v>
      </c>
      <c r="I19" s="37">
        <v>0</v>
      </c>
      <c r="J19" s="37">
        <v>0</v>
      </c>
      <c r="K19" s="30">
        <f t="shared" si="0"/>
        <v>23400000000</v>
      </c>
    </row>
    <row r="20" spans="1:12" ht="65.25" customHeight="1" x14ac:dyDescent="0.25">
      <c r="A20" s="22">
        <v>43250</v>
      </c>
      <c r="B20" s="39" t="s">
        <v>45</v>
      </c>
      <c r="C20" s="31" t="s">
        <v>16</v>
      </c>
      <c r="D20" s="32" t="s">
        <v>46</v>
      </c>
      <c r="E20" s="34">
        <v>11</v>
      </c>
      <c r="F20" s="35" t="s">
        <v>47</v>
      </c>
      <c r="G20" s="36">
        <v>5000000000</v>
      </c>
      <c r="H20" s="40">
        <v>0</v>
      </c>
      <c r="I20" s="37">
        <v>0</v>
      </c>
      <c r="J20" s="37">
        <v>0</v>
      </c>
      <c r="K20" s="30">
        <f t="shared" si="0"/>
        <v>5000000000</v>
      </c>
    </row>
    <row r="21" spans="1:12" ht="54" customHeight="1" thickBot="1" x14ac:dyDescent="0.3">
      <c r="A21" s="22">
        <v>43251</v>
      </c>
      <c r="B21" s="41" t="s">
        <v>45</v>
      </c>
      <c r="C21" s="42" t="s">
        <v>16</v>
      </c>
      <c r="D21" s="43" t="s">
        <v>48</v>
      </c>
      <c r="E21" s="44">
        <v>11</v>
      </c>
      <c r="F21" s="45" t="s">
        <v>49</v>
      </c>
      <c r="G21" s="46">
        <v>2000000000</v>
      </c>
      <c r="H21" s="47">
        <v>400000000</v>
      </c>
      <c r="I21" s="37">
        <v>0</v>
      </c>
      <c r="J21" s="37">
        <v>0</v>
      </c>
      <c r="K21" s="30">
        <f t="shared" si="0"/>
        <v>1600000000</v>
      </c>
    </row>
    <row r="22" spans="1:12" ht="25.5" customHeight="1" thickBot="1" x14ac:dyDescent="0.3">
      <c r="A22" s="48" t="s">
        <v>50</v>
      </c>
      <c r="B22" s="12"/>
      <c r="C22" s="12"/>
      <c r="D22" s="12"/>
      <c r="E22" s="12"/>
      <c r="F22" s="49"/>
      <c r="G22" s="50">
        <f t="shared" ref="G22:H22" si="1">SUM(G6:G21)</f>
        <v>264963700000</v>
      </c>
      <c r="H22" s="50">
        <f t="shared" si="1"/>
        <v>94205176000</v>
      </c>
      <c r="I22" s="50">
        <f>SUM(I6:I21)</f>
        <v>7300000000</v>
      </c>
      <c r="J22" s="50">
        <f>SUM(J6:J21)</f>
        <v>7300000000</v>
      </c>
      <c r="K22" s="51">
        <f>SUM(K6:K21)</f>
        <v>170758524000</v>
      </c>
    </row>
    <row r="23" spans="1:12" ht="16.5" x14ac:dyDescent="0.3">
      <c r="B23" s="52"/>
      <c r="C23" s="52"/>
      <c r="D23" s="52"/>
      <c r="E23" s="52"/>
      <c r="F23" s="52"/>
      <c r="G23" s="52"/>
      <c r="I23" s="52"/>
      <c r="J23" s="52"/>
      <c r="K23" s="52"/>
      <c r="L23" s="52"/>
    </row>
    <row r="24" spans="1:12" ht="16.5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6.5" x14ac:dyDescent="0.3">
      <c r="A25" s="53" t="s">
        <v>51</v>
      </c>
      <c r="B25" s="52"/>
      <c r="C25" s="52"/>
      <c r="D25" s="52"/>
      <c r="E25" s="52"/>
      <c r="F25" s="52"/>
      <c r="G25" s="52"/>
      <c r="H25" s="52"/>
      <c r="I25" s="52"/>
      <c r="J25" s="54"/>
      <c r="K25" s="52"/>
    </row>
    <row r="26" spans="1:12" ht="16.5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6.5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16.5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2" ht="16.5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6.5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2" ht="16.5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2" ht="16.5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6.5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6.5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6.5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6.5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</sheetData>
  <mergeCells count="9">
    <mergeCell ref="A22:F22"/>
    <mergeCell ref="A1:K1"/>
    <mergeCell ref="A4:A5"/>
    <mergeCell ref="B4:B5"/>
    <mergeCell ref="C4:C5"/>
    <mergeCell ref="D4:D5"/>
    <mergeCell ref="E4:E5"/>
    <mergeCell ref="F4:F5"/>
    <mergeCell ref="G4:K4"/>
  </mergeCells>
  <hyperlinks>
    <hyperlink ref="F21" location="'2 FORT COMPT FORMATIVAS VC'!A1" display="FORTALECIMIENTO DE LAS COMPETENCIAS FORMATIVAS Y LABORALES DEL PERSONAL MILITAR DE LA FUERZA AÉREA COLOMBIANA A NIVEL NACIONAL"/>
    <hyperlink ref="F20" location="'1 FORT PLAT TECN TIC VC'!A1" display="FORTALECIMIENTO DE LA PLATAFORMA TECNOLÓGICA PARA EL ACCESO A RECURSOS Y SERVICIOS TIC E IMPLEMENTACIÓN DE NUEVAS TECNOLOGÍAS EN LA FUERZA AÉREA COLOMBIANA A NIVEL NACIONAL"/>
    <hyperlink ref="F19" location="'39 FORT SIS ARMAS  VC'!Área_de_impresión" display="FORTALECIMIENTO DE LOS SISTEMAS DE ARMAS, AUTO PROTECCIÓN Y SUMINISTRO DE ARMAMENTO AÉREO PARA LA FAC A NIVEL NACIONAL"/>
    <hyperlink ref="F18" location="'38 FORT CALIDAD EDU CV'!Área_de_impresión" display="FORTALECIMIENTO DE LA CALIDAD EDUCATIVA DE LAS INSTITUCIONES DE EDUCACIÓN SUPERIOR Y SUS PROGRAMAS EN LA FUERZA AÉREA COLOMBIANA NACIONAL"/>
    <hyperlink ref="F17" location="'37 INC CAP SEG Y DEF CV'!Área_de_impresión" display="INCREMENTO DE LA CAPACIDAD DE SEGURIDAD Y DEFENSA DE LA FUERZA AEREA COLOMBIANA NACIONAL"/>
    <hyperlink ref="F16" location="'36 INC Y RECP ALOJ MIL CV'!Área_de_impresión" display="INCREMENTO Y RECUPERACIÓN DEL ALOJAMIENTO MILITAR EN LA FUERZA AÉREA COLOMBIANA CON EL FIN DE SOPORTAR LAS OPERACIONES AÉREAS A NIVEL NACIONAL"/>
    <hyperlink ref="F15" location="'35 FORT Y RENV MOV TERR CV'!Área_de_impresión" display="FORTALECIMIENTO Y RENOVACIÓN DE LA CAPACIDAD DE MOVILIDAD TERRESTRE Y DESPLIEGUE DE LA FUERZA AÉREA COLOMBIANA A NIVEL NACIONAL"/>
    <hyperlink ref="F14" location="'34 FORT INFRA FAC CV'!Área_de_impresión" display="FORTALECIMIENTO DE LA INFRAESTRUCTURA EN LA FUERZA AÉREA COLOMBIANA CON EL FIN DE SOPORTAR LAS OPERACIONES AÉREAS A NIVEL NACIONAL"/>
    <hyperlink ref="F13" location="'33 MEJ INVEST CIENC TEC CV'!Área_de_impresión" display="MEJORAMIENTO DE LA INVESTIGACIÓN, CIENCIA Y TECNOLOGÍA EN LA FUERZA AÉREA A NIVEL NACIONAL"/>
    <hyperlink ref="F12" location="'32 AMPL Y MODER COMBUSTIBLE CV'!A1" display="AMPLIACIÓN Y MODERNIZACIÓN DE LOS SISTEMAS DE COMBUSTIBLE DE AVIACIÓN EN LAS UNIDADES FAC A NIVEL NACIONAL"/>
    <hyperlink ref="F11" location="'31 FORT Y SOPORT NAV CV'!A1" display="FORTALECIMIENTO Y SOPORTE DE LOS SERVICIOS A LA NAVEGACION AÉREA DE LA FUERZA AÉREA PARA LA AVIACIÓN DE ESTADO A NIVEL NACIONAL"/>
    <hyperlink ref="F10" location="'30 FORT INT, CONT Y CIBER CV'!A1" display="FORTALECIMIENTO DE LA INTELIGENCIA,CONTRAINTELIGENCIA Y CIBERINTELIGENCIA DE LA FAC NACIONAL"/>
    <hyperlink ref="F9" location="'29 FORT MAND Y CONTR CV'!A1" display="FORTALECIMIENTO DEL MANDO Y CONTROL DE LA FUERZA AÉREA COLOMBIANA A NIVEL NACIONAL"/>
    <hyperlink ref="F8" location="'28 FORT MTTO AER CV'!A1" display="FORTALECIMIENTO DE LA CAPACIDAD DE MANTENIMIENTO AERONÁUTICO PARA LAS AERONAVES Y COMPONENTES DE LA FAC A NIVEL NACIONAL"/>
    <hyperlink ref="F7" location="'27 REN Y MOD EA CV'!A1" display="RENOVACIÓN Y MODERNIZACIÓN DEL EQUIPO AERONÁUTICO DE LA FAC A NIVEL NACIONAL"/>
  </hyperlinks>
  <printOptions horizontalCentered="1" verticalCentered="1"/>
  <pageMargins left="0.39370078740157483" right="0.15748031496062992" top="0.74803149606299213" bottom="0.74803149606299213" header="0" footer="0"/>
  <pageSetup paperSize="256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INVERSIÓN 2019 (2)</vt:lpstr>
      <vt:lpstr>'PPTO INVERSIÓN 2019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T1. CAMILO ORTIZ QUINTERO</dc:creator>
  <cp:lastModifiedBy>T1. CAMILO ORTIZ QUINTERO</cp:lastModifiedBy>
  <dcterms:created xsi:type="dcterms:W3CDTF">2019-09-04T13:33:24Z</dcterms:created>
  <dcterms:modified xsi:type="dcterms:W3CDTF">2019-09-04T13:33:51Z</dcterms:modified>
</cp:coreProperties>
</file>